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mc:AlternateContent xmlns:mc="http://schemas.openxmlformats.org/markup-compatibility/2006">
    <mc:Choice Requires="x15">
      <x15ac:absPath xmlns:x15ac="http://schemas.microsoft.com/office/spreadsheetml/2010/11/ac" url="https://dyceenergy.sharepoint.com/sites/Sales/Shared Documents/Contract Set Up Docs/Contract Acceptance Pad/"/>
    </mc:Choice>
  </mc:AlternateContent>
  <xr:revisionPtr revIDLastSave="508" documentId="14_{653581A9-00EA-4834-B6A6-AE90A4131960}" xr6:coauthVersionLast="47" xr6:coauthVersionMax="47" xr10:uidLastSave="{570B63B7-039A-4802-B85F-1C9834BFB393}"/>
  <workbookProtection workbookAlgorithmName="SHA-512" workbookHashValue="5AsxHP4yU1JIblJ5r7NORleppn503nEqXmcaSIBLTAwo4sTgPJ/sGdZHVDyqvqBEi4mrzwbqvJkWg3U7MJjgqg==" workbookSaltValue="jbo44jtu0eFjeqZkAjEu4w==" workbookSpinCount="100000" lockStructure="1"/>
  <bookViews>
    <workbookView xWindow="8910" yWindow="-16320" windowWidth="29040" windowHeight="15840" tabRatio="617" xr2:uid="{00000000-000D-0000-FFFF-FFFF00000000}"/>
  </bookViews>
  <sheets>
    <sheet name="Standard Contract" sheetId="5" r:id="rId1"/>
    <sheet name="Additional Gas Sites" sheetId="1" r:id="rId2"/>
    <sheet name="Additional Electricity Sites" sheetId="16" r:id="rId3"/>
    <sheet name="Verbal Contract" sheetId="17" r:id="rId4"/>
  </sheets>
  <definedNames>
    <definedName name="_xlnm._FilterDatabase" localSheetId="1" hidden="1">'Additional Gas Sites'!$B$10:$V$10</definedName>
    <definedName name="_xlnm.Print_Area" localSheetId="2">'Additional Electricity Sites'!$B$1:$AB$41</definedName>
    <definedName name="_xlnm.Print_Area" localSheetId="1">'Additional Gas Sites'!$A$1:$X$62</definedName>
    <definedName name="_xlnm.Print_Area" localSheetId="0">'Standard Contract'!$A$1:$BB$104</definedName>
    <definedName name="_xlnm.Print_Area" localSheetId="3">'Verbal Contract'!$A$1:$DD$201</definedName>
  </definedNames>
  <calcPr calcId="191028"/>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AF149" i="17" l="1"/>
  <c r="CR52" i="17"/>
  <c r="CR51" i="17"/>
  <c r="CR50" i="17"/>
  <c r="CR49" i="17"/>
  <c r="CR48" i="17"/>
  <c r="CB50" i="17"/>
  <c r="CB51" i="17"/>
  <c r="CB52" i="17"/>
  <c r="CB49" i="17"/>
  <c r="CB48" i="17"/>
  <c r="BJ50" i="17"/>
  <c r="BJ51" i="17"/>
  <c r="BJ52" i="17"/>
  <c r="BJ49" i="17"/>
  <c r="BJ48" i="17"/>
  <c r="AT48" i="17"/>
  <c r="AT50" i="17"/>
  <c r="AT51" i="17"/>
  <c r="AT52" i="17"/>
  <c r="AT49" i="17"/>
  <c r="AO50" i="17"/>
  <c r="AO51" i="17"/>
  <c r="AO52" i="17"/>
  <c r="AO49" i="17"/>
  <c r="AO48" i="17"/>
  <c r="N54" i="17"/>
  <c r="O50" i="17" l="1"/>
  <c r="O51" i="17"/>
  <c r="O52" i="17"/>
  <c r="O49" i="17"/>
  <c r="O48" i="17"/>
  <c r="O192" i="17"/>
  <c r="AK184" i="17"/>
  <c r="W184" i="17"/>
  <c r="O175" i="17"/>
  <c r="Z172" i="17"/>
  <c r="AE150" i="17"/>
  <c r="J150" i="17"/>
  <c r="R94" i="17"/>
  <c r="Q87" i="17"/>
  <c r="O42" i="17"/>
  <c r="O41" i="17"/>
  <c r="O40" i="17"/>
  <c r="O39" i="17"/>
  <c r="L30" i="17"/>
  <c r="AH13" i="17"/>
  <c r="AU59" i="17"/>
  <c r="AJ59" i="17" l="1"/>
  <c r="V136" i="17"/>
  <c r="AB121" i="17"/>
  <c r="P193" i="17"/>
  <c r="D193" i="17"/>
  <c r="AK180" i="17"/>
  <c r="W180" i="17"/>
  <c r="AU150" i="17"/>
  <c r="K44" i="17"/>
  <c r="AV40" i="17"/>
  <c r="AV41" i="17"/>
  <c r="AV42" i="17"/>
  <c r="AV39" i="17"/>
  <c r="AO40" i="17"/>
  <c r="AO41" i="17"/>
  <c r="AO42" i="17"/>
  <c r="AO39" i="17"/>
  <c r="AV38" i="17"/>
  <c r="AO38" i="17"/>
  <c r="O38" i="17"/>
  <c r="AI30" i="17"/>
  <c r="J15" i="17"/>
  <c r="BC22" i="17"/>
  <c r="V15" i="17"/>
  <c r="AM13" i="17"/>
  <c r="X34" i="17"/>
  <c r="BA30" i="17" l="1"/>
  <c r="Q63" i="17"/>
  <c r="K63" i="17"/>
  <c r="AL22" i="17"/>
  <c r="AB34" i="17"/>
  <c r="AE22" i="17"/>
  <c r="AT30" i="17"/>
  <c r="N13" i="17" l="1"/>
</calcChain>
</file>

<file path=xl/sharedStrings.xml><?xml version="1.0" encoding="utf-8"?>
<sst xmlns="http://schemas.openxmlformats.org/spreadsheetml/2006/main" count="422" uniqueCount="289">
  <si>
    <t>Building Name</t>
  </si>
  <si>
    <t>Building No.</t>
  </si>
  <si>
    <t>Address 1</t>
  </si>
  <si>
    <t>Town</t>
  </si>
  <si>
    <t>City</t>
  </si>
  <si>
    <t>Gas</t>
  </si>
  <si>
    <t>Electricity</t>
  </si>
  <si>
    <t>Top Line</t>
  </si>
  <si>
    <t>MPAN</t>
  </si>
  <si>
    <t>EAC (kWh)</t>
  </si>
  <si>
    <t>Bank Account Name</t>
  </si>
  <si>
    <t>Sort Code</t>
  </si>
  <si>
    <t>Account Number</t>
  </si>
  <si>
    <t>MARKETING CONSENT</t>
  </si>
  <si>
    <t>Postcode</t>
  </si>
  <si>
    <t>MPR No.</t>
  </si>
  <si>
    <t>Acquisition (Y/N)</t>
  </si>
  <si>
    <t>Renewal (Y/N)</t>
  </si>
  <si>
    <t>Single Unit Rate 
(p/kWh)</t>
  </si>
  <si>
    <t>Day Unit Rate 
(p/kWh)</t>
  </si>
  <si>
    <t>Night Unit Rate 
(p/kWh)</t>
  </si>
  <si>
    <t>Evening/Weekend Unit Rate 
(p/kWh)</t>
  </si>
  <si>
    <r>
      <rPr>
        <b/>
        <sz val="15"/>
        <color theme="0"/>
        <rFont val="Arial"/>
        <family val="2"/>
      </rPr>
      <t>Contract Acceptance</t>
    </r>
    <r>
      <rPr>
        <b/>
        <sz val="12"/>
        <color theme="0"/>
        <rFont val="Arial"/>
        <family val="2"/>
      </rPr>
      <t xml:space="preserve">
</t>
    </r>
    <r>
      <rPr>
        <b/>
        <sz val="8"/>
        <color theme="0"/>
        <rFont val="Arial"/>
        <family val="2"/>
      </rPr>
      <t>For Fixed Price Gas and Electricity Sites</t>
    </r>
  </si>
  <si>
    <t>TPI Details</t>
  </si>
  <si>
    <t>Meter Details</t>
  </si>
  <si>
    <t>Business Name:</t>
  </si>
  <si>
    <t>Meter Point Ref No:</t>
  </si>
  <si>
    <t>First Name:</t>
  </si>
  <si>
    <t xml:space="preserve"> Last Name:</t>
  </si>
  <si>
    <t>Meter Point Administration Number</t>
  </si>
  <si>
    <t>S</t>
  </si>
  <si>
    <t>Contact Tel:</t>
  </si>
  <si>
    <t>Contact Email:</t>
  </si>
  <si>
    <t>Supply Site Details</t>
  </si>
  <si>
    <t>Contract Details</t>
  </si>
  <si>
    <t xml:space="preserve">  Electricity</t>
  </si>
  <si>
    <t>Contract Length:</t>
  </si>
  <si>
    <t>Months</t>
  </si>
  <si>
    <t>Standing Charge:</t>
  </si>
  <si>
    <t>P/day</t>
  </si>
  <si>
    <t>Building No:</t>
  </si>
  <si>
    <t xml:space="preserve"> Building Name:</t>
  </si>
  <si>
    <t>Unit Charge:</t>
  </si>
  <si>
    <t>P/kWh</t>
  </si>
  <si>
    <t xml:space="preserve">  Single</t>
  </si>
  <si>
    <t>Address 1:</t>
  </si>
  <si>
    <t>Tariff Identifier Code:</t>
  </si>
  <si>
    <t xml:space="preserve">  Day</t>
  </si>
  <si>
    <t>Town:</t>
  </si>
  <si>
    <t xml:space="preserve">  Night</t>
  </si>
  <si>
    <t>City:</t>
  </si>
  <si>
    <t xml:space="preserve">  E/WE</t>
  </si>
  <si>
    <t>Post Code:</t>
  </si>
  <si>
    <t>kWh</t>
  </si>
  <si>
    <t xml:space="preserve">  EAC</t>
  </si>
  <si>
    <t>Credit Check Details</t>
  </si>
  <si>
    <t>Registered Business/Charity Number:</t>
  </si>
  <si>
    <t>Complete in full if sole trader / partnership / club / non-profit organisation</t>
  </si>
  <si>
    <t xml:space="preserve"> DOB:</t>
  </si>
  <si>
    <t>Last Name:</t>
  </si>
  <si>
    <t xml:space="preserve"> Contact Tel:</t>
  </si>
  <si>
    <t>Company Size:</t>
  </si>
  <si>
    <t>Micro Business</t>
  </si>
  <si>
    <t>Y/N</t>
  </si>
  <si>
    <t xml:space="preserve">   Non-Micro</t>
  </si>
  <si>
    <t>Registered Charity:</t>
  </si>
  <si>
    <t xml:space="preserve">   Climate Change Agreement:</t>
  </si>
  <si>
    <t>Home Address: Resident for Minimum Of 3 Years</t>
  </si>
  <si>
    <t>Sale Type:</t>
  </si>
  <si>
    <t>Acquisition</t>
  </si>
  <si>
    <t>Additional Site/s Attached:</t>
  </si>
  <si>
    <t>Proposed Gas Supply Start Date:</t>
  </si>
  <si>
    <t>DD/MM/YYYY</t>
  </si>
  <si>
    <t>Proposed Electric Supply Start Date:</t>
  </si>
  <si>
    <t>DD.MM.YYYY</t>
  </si>
  <si>
    <t>Current Contract End Gas:</t>
  </si>
  <si>
    <t>Current Contract End Elec:</t>
  </si>
  <si>
    <t>Billing Preference</t>
  </si>
  <si>
    <t>Email: Y/N</t>
  </si>
  <si>
    <t>Post: Y/N</t>
  </si>
  <si>
    <t xml:space="preserve">  *£2 per posted bill</t>
  </si>
  <si>
    <t>Previous Home Address (If applicable):</t>
  </si>
  <si>
    <t xml:space="preserve">   Last Name:</t>
  </si>
  <si>
    <t xml:space="preserve">   Contact Email:</t>
  </si>
  <si>
    <t>Payment Details</t>
  </si>
  <si>
    <t>Your Privacy</t>
  </si>
  <si>
    <t>Confirmation Details</t>
  </si>
  <si>
    <t>Terms &amp; Conditions Received:</t>
  </si>
  <si>
    <t>Signature:</t>
  </si>
  <si>
    <t>Print Name:</t>
  </si>
  <si>
    <t>By Mail</t>
  </si>
  <si>
    <t xml:space="preserve">   Telephone</t>
  </si>
  <si>
    <t xml:space="preserve">   SMS</t>
  </si>
  <si>
    <t xml:space="preserve">   Email</t>
  </si>
  <si>
    <t>Job Title:</t>
  </si>
  <si>
    <t>Date:</t>
  </si>
  <si>
    <t>Contract Acceptance Document</t>
  </si>
  <si>
    <t>Estimated AQ (kWh)</t>
  </si>
  <si>
    <t>Standing Charge (£/day)</t>
  </si>
  <si>
    <t>Unit Rate (p/kWh)</t>
  </si>
  <si>
    <t>Contract length (Months)</t>
  </si>
  <si>
    <t>Proposed Supply Start Date DD.MM.YYYY</t>
  </si>
  <si>
    <t>Current Contract End Date DD.MM.YYYY</t>
  </si>
  <si>
    <t>Registered Charity (Y/N)</t>
  </si>
  <si>
    <t xml:space="preserve"> Climate Change Agreement (Y/N)</t>
  </si>
  <si>
    <t>Tariff ID Code</t>
  </si>
  <si>
    <t xml:space="preserve">   Print Name:</t>
  </si>
  <si>
    <t xml:space="preserve">  Job Title:</t>
  </si>
  <si>
    <t xml:space="preserve">           Date:</t>
  </si>
  <si>
    <t xml:space="preserve">   Signature:</t>
  </si>
  <si>
    <t>Standing Charge (p/day)</t>
  </si>
  <si>
    <t>Verbal Script</t>
  </si>
  <si>
    <t>Mandatory words to be read out for every verbal sale - contracts may be rejected if 'Read Words' and Contract Populated Words' are not used</t>
  </si>
  <si>
    <t>I need to make you aware that this call is being recorded for quality assurance and compliance purposes and will be provided to Dyce Energy at the point of processing this sale.</t>
  </si>
  <si>
    <t xml:space="preserve">The date and time is </t>
  </si>
  <si>
    <t xml:space="preserve">.In order for us to secure your </t>
  </si>
  <si>
    <t>and</t>
  </si>
  <si>
    <t>supply with Dyce Energy's selected supplier, I need to run through some important information with you.</t>
  </si>
  <si>
    <t xml:space="preserve">My name is </t>
  </si>
  <si>
    <t>from</t>
  </si>
  <si>
    <t xml:space="preserve">do you understand that we are an independent third party intermediary and are not directly employed by Dyce Energy? </t>
  </si>
  <si>
    <t>For Data Protection and security of your account can you name any persons you require to have access to your account. Also if you would like any passwords to allow access to your account?</t>
  </si>
  <si>
    <t xml:space="preserve">Wait for customer to respond before continuing. Please update 'Standard Contract' accordingly as per customer request
</t>
  </si>
  <si>
    <t xml:space="preserve">Thank you, </t>
  </si>
  <si>
    <t xml:space="preserve">The intention of this call is to set up a legally binding verbal commercial </t>
  </si>
  <si>
    <t>contract between Dyce Energy and (Business Name)</t>
  </si>
  <si>
    <t xml:space="preserve"> </t>
  </si>
  <si>
    <t>This should take approximately 5 minutes.</t>
  </si>
  <si>
    <t xml:space="preserve">As you know standard T's &amp; C's will apply, these are available to you on the Dyce Energy website or we can email a copy of them to you. </t>
  </si>
  <si>
    <t>Are you prepared to proceed on the basis that these will apply?</t>
  </si>
  <si>
    <t>(Response – firm “Yes”) - If customer answers "No" DO NOT proceed with call.</t>
  </si>
  <si>
    <t>For the purposes of this contract Dyce Energy will be treating your business as a Micro Business.</t>
  </si>
  <si>
    <t xml:space="preserve">Can you confirm </t>
  </si>
  <si>
    <t>that you are authorised to change your energy supplier on behalf of</t>
  </si>
  <si>
    <t xml:space="preserve">and enter into a contract for the </t>
  </si>
  <si>
    <t xml:space="preserve">supply? </t>
  </si>
  <si>
    <t xml:space="preserve">Thank you, you are now agreeing to change your </t>
  </si>
  <si>
    <t>supply as per Dyce Energy T &amp; C's.</t>
  </si>
  <si>
    <t>I'll now confirm your contract rates at each site for each utility:</t>
  </si>
  <si>
    <t>For Gas:</t>
  </si>
  <si>
    <t>Site 1</t>
  </si>
  <si>
    <t>At your site with the address:</t>
  </si>
  <si>
    <t xml:space="preserve">Your new unit rate is: </t>
  </si>
  <si>
    <t>p/day.</t>
  </si>
  <si>
    <t>Site 2</t>
  </si>
  <si>
    <t>Site 3</t>
  </si>
  <si>
    <t>Site 4</t>
  </si>
  <si>
    <t>Site 5</t>
  </si>
  <si>
    <t>The gas contract will last for</t>
  </si>
  <si>
    <t>months at these prices. Can you confirm that you understand these prices?</t>
  </si>
  <si>
    <t>For Electric:</t>
  </si>
  <si>
    <t>The Electric contract will last for</t>
  </si>
  <si>
    <t>AUTHORISATION</t>
  </si>
  <si>
    <t>For you to enter into a/an</t>
  </si>
  <si>
    <t>contract over the telephone I must confirm the following: -</t>
  </si>
  <si>
    <t>• Please can you tell me the correct legal name of the company occupying the premises?</t>
  </si>
  <si>
    <t>• Can you confirm the full premises address including the post code?</t>
  </si>
  <si>
    <t>• Can you confirm your position in the organisation?</t>
  </si>
  <si>
    <t>• May I confirm your contact telephone number?</t>
  </si>
  <si>
    <t>• Can you confirm that you have sent a valid termination notice to your current supplier?</t>
  </si>
  <si>
    <t>If no, please advise customer of the incumbent suppliers address and where to send T-Notice as this may cause an objection and delay registration if not received in time.</t>
  </si>
  <si>
    <t>• Please can you confirm the current contract end date?</t>
  </si>
  <si>
    <t xml:space="preserve">Wait for customer to respond before continuing. Confirm contract end.
</t>
  </si>
  <si>
    <t>• How do you know this?</t>
  </si>
  <si>
    <t xml:space="preserve">Wait for customer to respond before continuing.
</t>
  </si>
  <si>
    <t>• Do you have any outstanding debt with your current supplier?</t>
  </si>
  <si>
    <t>If yes, please advise the customer to clear debt as this may cause an objection and delays in registration.</t>
  </si>
  <si>
    <t>• Have you recently changed tenancy or ownership?</t>
  </si>
  <si>
    <t>If yes</t>
  </si>
  <si>
    <t>Date on signed completion letter or tenancy agreement</t>
  </si>
  <si>
    <r>
      <rPr>
        <b/>
        <sz val="10"/>
        <color rgb="FFAD3597"/>
        <rFont val="Arial"/>
        <family val="2"/>
      </rPr>
      <t xml:space="preserve">• What date were you legally responsible for this site? </t>
    </r>
  </si>
  <si>
    <t>If No</t>
  </si>
  <si>
    <t xml:space="preserve"> Proceed to renewal section.</t>
  </si>
  <si>
    <t>RENEWAL</t>
  </si>
  <si>
    <t>If Gas</t>
  </si>
  <si>
    <t xml:space="preserve">Your Gas contract will be eligible for renewal
</t>
  </si>
  <si>
    <t>180 days prior to your contract end date with Dyce Energy. They’ll write to you with details of your renewal offer no later than</t>
  </si>
  <si>
    <t xml:space="preserve"> 60 days before your contract ends.</t>
  </si>
  <si>
    <t>If at renewal you decide to switch, you’ll need to give them 30 days written notice. If they don’t hear from you by the time your contract finishes, they will place you on their standard variable contract rates</t>
  </si>
  <si>
    <t>where you will have a 30 day notice period. These rates can be seen on the Dyce Energy website. Please refer to your T's &amp; C’s for further information.</t>
  </si>
  <si>
    <t>If Electricity</t>
  </si>
  <si>
    <t>Your Electric contract will be eligible for renewal</t>
  </si>
  <si>
    <t>60 days before your contract ends.</t>
  </si>
  <si>
    <t>CREDIT VETTING</t>
  </si>
  <si>
    <t xml:space="preserve">The contract is subject to status. Dyce Energy will need to check your details with a licensed credit and fraud prevention agency. A copy of the credit search will be kept by the agency and may be used by other credit providers. If a person provides false or inaccurate information and Dyce Energy suspect fraud, this is recorded and may be used by them and other organisations for financial security purposes. Further details explaining how your information may be used is given in Dyce Energy terms and conditions. We will contact you if Dyce Energy is not happy with your credit score.  </t>
  </si>
  <si>
    <t>For Sole Traders/Partnerships/Clubs &amp; Organisations/Non-Profit Making Organisations</t>
  </si>
  <si>
    <r>
      <t>• Please can you provide your full first, middle and surname?</t>
    </r>
    <r>
      <rPr>
        <sz val="12"/>
        <color rgb="FFF1892F"/>
        <rFont val="Calibri"/>
        <family val="2"/>
        <scheme val="minor"/>
      </rPr>
      <t/>
    </r>
  </si>
  <si>
    <t>Not Tony or Anthony, or initials</t>
  </si>
  <si>
    <r>
      <t>• Please can you provide your D.O.B?</t>
    </r>
    <r>
      <rPr>
        <i/>
        <sz val="12"/>
        <color theme="1"/>
        <rFont val="Calibri"/>
        <family val="2"/>
        <scheme val="minor"/>
      </rPr>
      <t xml:space="preserve"> </t>
    </r>
  </si>
  <si>
    <t>• Please can you provide your current home address?</t>
  </si>
  <si>
    <t>Must be over 18</t>
  </si>
  <si>
    <r>
      <t>• Please can you provide your Previous home address?</t>
    </r>
    <r>
      <rPr>
        <sz val="12"/>
        <color theme="1"/>
        <rFont val="Calibri"/>
        <family val="2"/>
        <scheme val="minor"/>
      </rPr>
      <t xml:space="preserve"> </t>
    </r>
  </si>
  <si>
    <t>If customer is not registered at their current home address or if they have not lived at their current home address for at least 5 years</t>
  </si>
  <si>
    <t xml:space="preserve">• Please can you provide your previous home addresses? </t>
  </si>
  <si>
    <t>If the customer has not lived at their previous home address for at least 5 years</t>
  </si>
  <si>
    <t xml:space="preserve">• Please can you provide your existing Dyce Energy Account Reference? </t>
  </si>
  <si>
    <t>If applicable</t>
  </si>
  <si>
    <t>• Please can you confirm your full name as it appears on your passport?</t>
  </si>
  <si>
    <t>• Please can you confirm the correct spelling of your full name?</t>
  </si>
  <si>
    <t>• Are you registered to vote at your home address?</t>
  </si>
  <si>
    <t>For Ltd Companies/Charities</t>
  </si>
  <si>
    <t>• Please can you confirm the Business/Company/Charity registration number?</t>
  </si>
  <si>
    <t>If any details are different please update the 'Standard Contract' accordingly after the call</t>
  </si>
  <si>
    <t>If a newly incorporated company OR a company that hasn’t filed any accounts with Companies House request above details for Sole Traders for a Director of the business.</t>
  </si>
  <si>
    <t>PRIVACY NOTICE</t>
  </si>
  <si>
    <t>Dyce Energy would like to use the contact details you have given us today, to contact you about products and services from them or their partners that may benefit your business, is that OK?</t>
  </si>
  <si>
    <t>PAYMENT INFORMATION</t>
  </si>
  <si>
    <t xml:space="preserve">I just need to check that you are happy to pay your bills by </t>
  </si>
  <si>
    <t xml:space="preserve">If the answer is NO then DO NOT proceed - If the answer is YES please proceed.
</t>
  </si>
  <si>
    <t>Could you confirm that you hold a UK bank account and that you are the account holder?</t>
  </si>
  <si>
    <r>
      <rPr>
        <i/>
        <sz val="8"/>
        <color rgb="FFF1892F"/>
        <rFont val="Arial"/>
        <family val="2"/>
      </rPr>
      <t>If No</t>
    </r>
    <r>
      <rPr>
        <i/>
        <sz val="10"/>
        <color rgb="FFF1892F"/>
        <rFont val="Arial"/>
        <family val="2"/>
      </rPr>
      <t xml:space="preserve"> - </t>
    </r>
    <r>
      <rPr>
        <b/>
        <sz val="10"/>
        <color rgb="FFAD3597"/>
        <rFont val="Arial"/>
        <family val="2"/>
      </rPr>
      <t xml:space="preserve"> I’m afraid I won’t be able to set this up for you on the phone.</t>
    </r>
  </si>
  <si>
    <t>End verbal contract and use alternate method for contracting.</t>
  </si>
  <si>
    <r>
      <rPr>
        <i/>
        <sz val="8"/>
        <color rgb="FFF1892F"/>
        <rFont val="Arial"/>
        <family val="2"/>
      </rPr>
      <t xml:space="preserve">If Yes </t>
    </r>
    <r>
      <rPr>
        <i/>
        <sz val="10"/>
        <color rgb="FFF1892F"/>
        <rFont val="Arial"/>
        <family val="2"/>
      </rPr>
      <t xml:space="preserve">- </t>
    </r>
    <r>
      <rPr>
        <b/>
        <sz val="10"/>
        <color rgb="FFAD3597"/>
        <rFont val="Arial"/>
        <family val="2"/>
      </rPr>
      <t>Great. So, are you the only person required to authorise debits?</t>
    </r>
  </si>
  <si>
    <t>If No -End verbal contract and use alternate method for contracting.</t>
  </si>
  <si>
    <r>
      <rPr>
        <i/>
        <sz val="8"/>
        <color rgb="FFF1892F"/>
        <rFont val="Arial"/>
        <family val="2"/>
      </rPr>
      <t>If Yes -</t>
    </r>
    <r>
      <rPr>
        <i/>
        <sz val="8"/>
        <color rgb="FF000000"/>
        <rFont val="Arial"/>
        <family val="2"/>
      </rPr>
      <t xml:space="preserve"> </t>
    </r>
    <r>
      <rPr>
        <b/>
        <sz val="10"/>
        <color rgb="FFAD3597"/>
        <rFont val="Arial"/>
        <family val="2"/>
      </rPr>
      <t>Great, so to set this up I just need to record your details. Could you provide me the full name on the account you wish to be debited?</t>
    </r>
  </si>
  <si>
    <t>Great. What's the name of your bank account?</t>
  </si>
  <si>
    <t>Great. Now the 6-digit sort code?</t>
  </si>
  <si>
    <t>Great. Now your 8-digit account number?</t>
  </si>
  <si>
    <t>Great. I’m just going to read out the details you gave me to confirm them. Your account name is</t>
  </si>
  <si>
    <t xml:space="preserve"> – is this correct? </t>
  </si>
  <si>
    <t>Your account number is</t>
  </si>
  <si>
    <t xml:space="preserve"> Is that correct?</t>
  </si>
  <si>
    <t xml:space="preserve">If Direct Debit
</t>
  </si>
  <si>
    <t xml:space="preserve">Brilliant. So, the company name that will appear on your bank statement against the Direct Debit will be Dyce Energy. </t>
  </si>
  <si>
    <t xml:space="preserve">If there are any changes to the date, amount or frequency of your Direct Debit, they will always give you 3 working days’ notice in advance of your account being debited.
</t>
  </si>
  <si>
    <t xml:space="preserve">
</t>
  </si>
  <si>
    <t xml:space="preserve">All Direct Debits are protected by a guarantee. I can read it or you can view it on the Dyce Energy website if you prefer?
</t>
  </si>
  <si>
    <r>
      <rPr>
        <i/>
        <sz val="8"/>
        <color rgb="FFF1892F"/>
        <rFont val="Arial"/>
        <family val="2"/>
      </rPr>
      <t>If no</t>
    </r>
    <r>
      <rPr>
        <i/>
        <sz val="10"/>
        <color rgb="FFF1892F"/>
        <rFont val="Arial"/>
        <family val="2"/>
      </rPr>
      <t xml:space="preserve"> -</t>
    </r>
    <r>
      <rPr>
        <b/>
        <i/>
        <sz val="10"/>
        <color rgb="FFAD3597"/>
        <rFont val="Arial"/>
        <family val="2"/>
      </rPr>
      <t xml:space="preserve"> </t>
    </r>
    <r>
      <rPr>
        <b/>
        <sz val="10"/>
        <color rgb="FFAD3597"/>
        <rFont val="Arial"/>
        <family val="2"/>
      </rPr>
      <t xml:space="preserve">In the future if there is a change to the date, amount or frequency of your Direct Debit, Dyce Energy will always give you 3 working days’ notice in advance of your 
</t>
    </r>
  </si>
  <si>
    <t xml:space="preserve">account being debited. In the event of an error, you are entitled to an immediate refund from your bank or building society. You have the right to cancel at any time and 
</t>
  </si>
  <si>
    <t xml:space="preserve">this guarantee is offered by all the banks and building societies that accept instructions to pay Direct Debits. 
</t>
  </si>
  <si>
    <t>That completes the setting up of your Direct Debit Instruction I'll now finish the billing details of your energy contract.</t>
  </si>
  <si>
    <t>BILLING</t>
  </si>
  <si>
    <t>Because of Dyce Energy's commitment to reduce carbon emissions and their work with the Woodland Trust they would like their customers to manage their energy accounts online.</t>
  </si>
  <si>
    <t xml:space="preserve">They will therefore provide all your bills  in your online account and send any correspondence via email. You can print your bills directly from your online account. For this reason they charge £2 per </t>
  </si>
  <si>
    <t xml:space="preserve">posted bill should you want your bills posting. </t>
  </si>
  <si>
    <t>Can I ask, are you ok to receive your bills and correspondence by email and use your online account to manage your energy contract?</t>
  </si>
  <si>
    <r>
      <rPr>
        <i/>
        <sz val="8"/>
        <color rgb="FFF1892F"/>
        <rFont val="Arial"/>
        <family val="2"/>
      </rPr>
      <t xml:space="preserve">If Yes </t>
    </r>
    <r>
      <rPr>
        <i/>
        <sz val="10"/>
        <color rgb="FFF1892F"/>
        <rFont val="Arial"/>
        <family val="2"/>
      </rPr>
      <t xml:space="preserve">- </t>
    </r>
    <r>
      <rPr>
        <b/>
        <sz val="10"/>
        <color rgb="FFAD3597"/>
        <rFont val="Arial"/>
        <family val="2"/>
      </rPr>
      <t xml:space="preserve">Great. Can you please provide any email addresses you wish to receive your Welcome Pack, Bills, Renewal Letters and any other correspondence?     </t>
    </r>
  </si>
  <si>
    <t xml:space="preserve">Can I confirm the billing email address as: </t>
  </si>
  <si>
    <r>
      <rPr>
        <i/>
        <sz val="8"/>
        <color rgb="FFF1892F"/>
        <rFont val="Arial"/>
        <family val="2"/>
      </rPr>
      <t xml:space="preserve">If No -    </t>
    </r>
    <r>
      <rPr>
        <b/>
        <sz val="10"/>
        <color rgb="FFAD3597"/>
        <rFont val="Arial"/>
        <family val="2"/>
      </rPr>
      <t>No problem, I must just make you aware that there will be a £2 cost added to each bill that you receive via post.</t>
    </r>
    <r>
      <rPr>
        <b/>
        <sz val="8"/>
        <color rgb="FFAD3597"/>
        <rFont val="Arial"/>
        <family val="2"/>
      </rPr>
      <t xml:space="preserve">
</t>
    </r>
  </si>
  <si>
    <t xml:space="preserve">Please could you provide your full address and post code for billing?
</t>
  </si>
  <si>
    <t xml:space="preserve">Can I confirm that billing address as: </t>
  </si>
  <si>
    <t>CLOSING</t>
  </si>
  <si>
    <t>GAS</t>
  </si>
  <si>
    <t xml:space="preserve">Dyce Energy will aim to commence your contract on (date)
</t>
  </si>
  <si>
    <t xml:space="preserve">and your contract should therefore end </t>
  </si>
  <si>
    <t>months after</t>
  </si>
  <si>
    <t>If sold with Post Start</t>
  </si>
  <si>
    <t xml:space="preserve">but this may change if the transfer takes longer.
</t>
  </si>
  <si>
    <t>ELECTRIC</t>
  </si>
  <si>
    <t>CONTINUE</t>
  </si>
  <si>
    <t>Now that you have agreed this contract with Dyce Energy, you should not under any circumstances agree another alternative contract unless Dyce Energy reject this agreement in writing, doing so may incur early termination charges.</t>
  </si>
  <si>
    <t xml:space="preserve">Thank you very much, </t>
  </si>
  <si>
    <t>That’s all the information I need to process your contract. If you have any queries regarding the transfer process contact me on</t>
  </si>
  <si>
    <t>My Name is:</t>
  </si>
  <si>
    <t xml:space="preserve">Do you have any questions on what we have covered today? </t>
  </si>
  <si>
    <t>Thank you for your time and welcome to Dyce Energy.</t>
  </si>
  <si>
    <t>Annual Usage</t>
  </si>
  <si>
    <t xml:space="preserve">AQ </t>
  </si>
  <si>
    <t>Dyce Energy</t>
  </si>
  <si>
    <t>Customer Name or Company name</t>
  </si>
  <si>
    <t>Bank/Building Society account number</t>
  </si>
  <si>
    <t>Branch sort code</t>
  </si>
  <si>
    <t>Service User Number</t>
  </si>
  <si>
    <t>Reference</t>
  </si>
  <si>
    <t>Instructions to you Bank or Building Society</t>
  </si>
  <si>
    <t>Signature(s)</t>
  </si>
  <si>
    <t>Date</t>
  </si>
  <si>
    <t xml:space="preserve">Name and full postal address of </t>
  </si>
  <si>
    <t>Bank/Building Society</t>
  </si>
  <si>
    <t>Banks and building societies may not accept Direct Debit instructions for some types of account</t>
  </si>
  <si>
    <t>The Direct Debit Guarantee</t>
  </si>
  <si>
    <t>Name(s) of account holder(s)</t>
  </si>
  <si>
    <t>Fixed Price Gas Sites</t>
  </si>
  <si>
    <t>Fixed Price Electricity Sites</t>
  </si>
  <si>
    <t>Micro Business Commissoin Disclosure:</t>
  </si>
  <si>
    <t xml:space="preserve">The estimate contract value is:          </t>
  </si>
  <si>
    <t>The rates you are contrancting to are inclusive of our commission. Based on your estimate energy usage the annual value is:</t>
  </si>
  <si>
    <t>Dyce Energy is registered under the Data Protection Act (1998) and the General Data Protection Regulation. By accepting this contract with Dyce Energy you agree to their Privacy Notice which can be found on the Dyce Energy website which has guidance on how they use your data and how to amend or remove your information.</t>
  </si>
  <si>
    <t>– is this correct?</t>
  </si>
  <si>
    <t xml:space="preserve">Your branch sort code is </t>
  </si>
  <si>
    <t>If you need to ring Dyce Energy there contact number is: 01709 357315</t>
  </si>
  <si>
    <t xml:space="preserve">The singl unit rate is: </t>
  </si>
  <si>
    <t xml:space="preserve">p/kWh.       The Day /Unit rate is: </t>
  </si>
  <si>
    <t xml:space="preserve">p/kWh.       The Ngt. unit rate is: </t>
  </si>
  <si>
    <t xml:space="preserve">p/kWh.        The Eve. &amp; Wkd. unit rate is: </t>
  </si>
  <si>
    <t xml:space="preserve">p/kWh.       The standing charge is: </t>
  </si>
  <si>
    <t xml:space="preserve">p/kWh.        Your new standing charge is: </t>
  </si>
  <si>
    <t xml:space="preserve">   Advanced Saver Tariff</t>
  </si>
  <si>
    <t xml:space="preserve">   Renewal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</si>
</sst>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43" formatCode="_-* #,##0.00_-;\-* #,##0.00_-;_-* &quot;-&quot;??_-;_-@_-"/>
    <numFmt numFmtId="164" formatCode="0;;;@"/>
    <numFmt numFmtId="165" formatCode="[&lt;1]&quot;&quot;;dd/mm/yyyy"/>
    <numFmt numFmtId="166" formatCode="0.000;;;@"/>
    <numFmt numFmtId="167" formatCode="00000\ 000000;;;@"/>
    <numFmt numFmtId="168" formatCode="00000000;;;@"/>
    <numFmt numFmtId="169" formatCode="0000000000;;;@"/>
    <numFmt numFmtId="170" formatCode="00;;;@"/>
    <numFmt numFmtId="171" formatCode="000;;;@"/>
    <numFmt numFmtId="172" formatCode="0000;;;@"/>
    <numFmt numFmtId="173" formatCode="00\-00\-00;;;@"/>
    <numFmt numFmtId="174" formatCode="00\-00\-00"/>
    <numFmt numFmtId="175" formatCode="[&lt;1]&quot;&quot;;dd\.mm\.yyyy"/>
    <numFmt numFmtId="176" formatCode="General;;;@"/>
    <numFmt numFmtId="177" formatCode="0.000"/>
    <numFmt numFmtId="178" formatCode="00000000000;;;@"/>
    <numFmt numFmtId="179" formatCode="&quot;£&quot;#,##0.00"/>
    <numFmt numFmtId="180" formatCode="0.0"/>
    <numFmt numFmtId="181" formatCode="0.00;;;@"/>
    <numFmt numFmtId="182" formatCode="dd\.mm\.yyyy"/>
  </numFmts>
  <fonts count="76" x14ac:knownFonts="1">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u/>
      <sz val="12"/>
      <color theme="10"/>
      <name val="Calibri"/>
      <family val="2"/>
      <scheme val="minor"/>
    </font>
    <font>
      <u/>
      <sz val="12"/>
      <color theme="11"/>
      <name val="Calibri"/>
      <family val="2"/>
      <scheme val="minor"/>
    </font>
    <font>
      <sz val="8"/>
      <name val="Calibri"/>
      <family val="2"/>
      <scheme val="minor"/>
    </font>
    <font>
      <sz val="12"/>
      <color theme="1"/>
      <name val="Arial"/>
      <family val="2"/>
    </font>
    <font>
      <b/>
      <sz val="12"/>
      <color theme="0"/>
      <name val="Arial"/>
      <family val="2"/>
    </font>
    <font>
      <sz val="8"/>
      <color theme="1"/>
      <name val="Arial"/>
      <family val="2"/>
    </font>
    <font>
      <b/>
      <sz val="8"/>
      <color theme="0"/>
      <name val="Arial"/>
      <family val="2"/>
    </font>
    <font>
      <sz val="10"/>
      <color theme="1"/>
      <name val="Arial"/>
      <family val="2"/>
    </font>
    <font>
      <b/>
      <sz val="10"/>
      <color theme="1"/>
      <name val="Arial"/>
      <family val="2"/>
    </font>
    <font>
      <b/>
      <sz val="10"/>
      <color theme="0"/>
      <name val="Arial"/>
      <family val="2"/>
    </font>
    <font>
      <sz val="8"/>
      <name val="Arial"/>
      <family val="2"/>
    </font>
    <font>
      <sz val="12"/>
      <color theme="0"/>
      <name val="Arial"/>
      <family val="2"/>
    </font>
    <font>
      <sz val="12"/>
      <color theme="1"/>
      <name val="Arial"/>
      <family val="2"/>
    </font>
    <font>
      <b/>
      <sz val="8"/>
      <color theme="1"/>
      <name val="Arial"/>
      <family val="2"/>
    </font>
    <font>
      <sz val="6"/>
      <color theme="1"/>
      <name val="Arial"/>
      <family val="2"/>
    </font>
    <font>
      <sz val="8"/>
      <color theme="0"/>
      <name val="Arial"/>
      <family val="2"/>
    </font>
    <font>
      <b/>
      <sz val="11"/>
      <color rgb="FFFF0000"/>
      <name val="Arial"/>
      <family val="2"/>
    </font>
    <font>
      <b/>
      <sz val="8"/>
      <color rgb="FFAD3597"/>
      <name val="Arial"/>
      <family val="2"/>
    </font>
    <font>
      <b/>
      <sz val="12"/>
      <color theme="1"/>
      <name val="Arial"/>
      <family val="2"/>
    </font>
    <font>
      <b/>
      <sz val="10"/>
      <color rgb="FFFF0000"/>
      <name val="Arial"/>
      <family val="2"/>
    </font>
    <font>
      <b/>
      <sz val="18"/>
      <color theme="1"/>
      <name val="Arial"/>
      <family val="2"/>
    </font>
    <font>
      <b/>
      <sz val="7.8"/>
      <color theme="0"/>
      <name val="Arial"/>
      <family val="2"/>
    </font>
    <font>
      <b/>
      <sz val="15"/>
      <color theme="0"/>
      <name val="Arial"/>
      <family val="2"/>
    </font>
    <font>
      <b/>
      <sz val="20"/>
      <color theme="1"/>
      <name val="Arial"/>
      <family val="2"/>
    </font>
    <font>
      <b/>
      <i/>
      <sz val="12"/>
      <color rgb="FFAD3597"/>
      <name val="Arial"/>
      <family val="2"/>
    </font>
    <font>
      <b/>
      <i/>
      <sz val="8"/>
      <name val="Arial"/>
      <family val="2"/>
    </font>
    <font>
      <sz val="12"/>
      <color theme="1"/>
      <name val="Calibri"/>
      <family val="2"/>
      <scheme val="minor"/>
    </font>
    <font>
      <b/>
      <sz val="7"/>
      <color theme="1"/>
      <name val="Arial"/>
      <family val="2"/>
    </font>
    <font>
      <b/>
      <sz val="7"/>
      <name val="Arial"/>
      <family val="2"/>
    </font>
    <font>
      <u/>
      <sz val="11"/>
      <color theme="10"/>
      <name val="Calibri"/>
      <family val="2"/>
      <scheme val="minor"/>
    </font>
    <font>
      <b/>
      <sz val="16"/>
      <color rgb="FFAD3597"/>
      <name val="Arial"/>
      <family val="2"/>
    </font>
    <font>
      <sz val="10"/>
      <color rgb="FFF1892F"/>
      <name val="Arial"/>
      <family val="2"/>
    </font>
    <font>
      <b/>
      <sz val="10"/>
      <color rgb="FFAD3597"/>
      <name val="Arial"/>
      <family val="2"/>
    </font>
    <font>
      <sz val="10"/>
      <color rgb="FFAD3597"/>
      <name val="Arial"/>
      <family val="2"/>
    </font>
    <font>
      <b/>
      <sz val="10"/>
      <color rgb="FF3FABB4"/>
      <name val="Arial"/>
      <family val="2"/>
    </font>
    <font>
      <sz val="10"/>
      <color rgb="FF3FABB4"/>
      <name val="Arial"/>
      <family val="2"/>
    </font>
    <font>
      <i/>
      <sz val="8"/>
      <color rgb="FFF1892F"/>
      <name val="Arial"/>
      <family val="2"/>
    </font>
    <font>
      <sz val="8"/>
      <color rgb="FFF1892F"/>
      <name val="Arial"/>
      <family val="2"/>
    </font>
    <font>
      <b/>
      <sz val="10"/>
      <color rgb="FFF1892F"/>
      <name val="Arial"/>
      <family val="2"/>
    </font>
    <font>
      <sz val="8"/>
      <color rgb="FFAD3597"/>
      <name val="Arial"/>
      <family val="2"/>
    </font>
    <font>
      <b/>
      <sz val="15"/>
      <color rgb="FFF1892F"/>
      <name val="Arial"/>
      <family val="2"/>
    </font>
    <font>
      <i/>
      <sz val="10"/>
      <color rgb="FFF1892F"/>
      <name val="Arial"/>
      <family val="2"/>
    </font>
    <font>
      <i/>
      <sz val="10"/>
      <color theme="1"/>
      <name val="Arial"/>
      <family val="2"/>
    </font>
    <font>
      <i/>
      <sz val="8"/>
      <color theme="1"/>
      <name val="Arial"/>
      <family val="2"/>
    </font>
    <font>
      <b/>
      <i/>
      <sz val="20"/>
      <color rgb="FFF1892F"/>
      <name val="Arial"/>
      <family val="2"/>
    </font>
    <font>
      <b/>
      <i/>
      <sz val="10"/>
      <color rgb="FFF1892F"/>
      <name val="Arial"/>
      <family val="2"/>
    </font>
    <font>
      <b/>
      <i/>
      <sz val="10"/>
      <color rgb="FFAD3597"/>
      <name val="Arial"/>
      <family val="2"/>
    </font>
    <font>
      <b/>
      <i/>
      <sz val="15"/>
      <color rgb="FFF1892F"/>
      <name val="Arial"/>
      <family val="2"/>
    </font>
    <font>
      <sz val="20"/>
      <color theme="1"/>
      <name val="Arial"/>
      <family val="2"/>
    </font>
    <font>
      <sz val="12"/>
      <color rgb="FFF1892F"/>
      <name val="Calibri"/>
      <family val="2"/>
      <scheme val="minor"/>
    </font>
    <font>
      <i/>
      <sz val="12"/>
      <color theme="1"/>
      <name val="Calibri"/>
      <family val="2"/>
      <scheme val="minor"/>
    </font>
    <font>
      <sz val="10"/>
      <color rgb="FFFF0000"/>
      <name val="Arial"/>
      <family val="2"/>
    </font>
    <font>
      <i/>
      <sz val="8"/>
      <color rgb="FF000000"/>
      <name val="Arial"/>
      <family val="2"/>
    </font>
    <font>
      <sz val="12"/>
      <color rgb="FF000000"/>
      <name val="Arial"/>
      <family val="2"/>
    </font>
    <font>
      <sz val="10"/>
      <color rgb="FF000000"/>
      <name val="Arial"/>
      <family val="2"/>
    </font>
    <font>
      <sz val="15"/>
      <color theme="1"/>
      <name val="Arial"/>
      <family val="2"/>
    </font>
    <font>
      <b/>
      <u/>
      <sz val="8"/>
      <color theme="1"/>
      <name val="Arial"/>
      <family val="2"/>
    </font>
    <font>
      <sz val="6.5"/>
      <color theme="1"/>
      <name val="Arial"/>
      <family val="2"/>
    </font>
    <font>
      <i/>
      <sz val="6.5"/>
      <color theme="0"/>
      <name val="Arial"/>
      <family val="2"/>
    </font>
    <font>
      <u/>
      <sz val="8"/>
      <color theme="10"/>
      <name val="Arial"/>
      <family val="2"/>
    </font>
    <font>
      <sz val="20"/>
      <color theme="1"/>
      <name val="Avenir Next LT Pro"/>
      <family val="2"/>
    </font>
    <font>
      <sz val="13"/>
      <color theme="1"/>
      <name val="Avenir Next LT Pro"/>
      <family val="2"/>
    </font>
    <font>
      <sz val="10"/>
      <color theme="1" tint="0.499984740745262"/>
      <name val="Avenir Next LT Pro Light"/>
      <family val="2"/>
    </font>
    <font>
      <sz val="13"/>
      <color theme="1"/>
      <name val="Avenir Next LT Pro Demi"/>
      <family val="2"/>
    </font>
    <font>
      <sz val="14"/>
      <color theme="1"/>
      <name val="Avenir Next LT Pro Demi"/>
      <family val="2"/>
    </font>
    <font>
      <sz val="12"/>
      <color theme="1"/>
      <name val="Avenir Next LT Pro Demi"/>
      <family val="2"/>
    </font>
    <font>
      <b/>
      <sz val="16"/>
      <name val="Avenir Next LT Pro Demi"/>
      <family val="2"/>
    </font>
    <font>
      <sz val="26"/>
      <color theme="1" tint="0.34998626667073579"/>
      <name val="Arial"/>
      <family val="2"/>
    </font>
    <font>
      <sz val="5"/>
      <name val="Arial"/>
      <family val="2"/>
    </font>
    <font>
      <sz val="5"/>
      <color rgb="FF000000"/>
      <name val="Arial"/>
      <family val="2"/>
    </font>
    <font>
      <sz val="5"/>
      <color theme="1"/>
      <name val="Arial"/>
      <family val="2"/>
    </font>
  </fonts>
  <fills count="4">
    <fill>
      <patternFill patternType="none"/>
    </fill>
    <fill>
      <patternFill patternType="gray125"/>
    </fill>
    <fill>
      <patternFill patternType="solid">
        <fgColor theme="0"/>
        <bgColor indexed="64"/>
      </patternFill>
    </fill>
    <fill>
      <patternFill patternType="solid">
        <fgColor rgb="FFAD3597"/>
        <bgColor indexed="64"/>
      </patternFill>
    </fill>
  </fills>
  <borders count="36">
    <border>
      <left/>
      <right/>
      <top/>
      <bottom/>
      <diagonal/>
    </border>
    <border>
      <left style="thin">
        <color rgb="FFAD3597"/>
      </left>
      <right style="thin">
        <color rgb="FFAD3597"/>
      </right>
      <top style="thin">
        <color rgb="FFAD3597"/>
      </top>
      <bottom style="thin">
        <color rgb="FFAD3597"/>
      </bottom>
      <diagonal/>
    </border>
    <border>
      <left style="medium">
        <color rgb="FFAD3597"/>
      </left>
      <right/>
      <top style="medium">
        <color rgb="FFAD3597"/>
      </top>
      <bottom/>
      <diagonal/>
    </border>
    <border>
      <left/>
      <right/>
      <top style="medium">
        <color rgb="FFAD3597"/>
      </top>
      <bottom/>
      <diagonal/>
    </border>
    <border>
      <left/>
      <right style="medium">
        <color rgb="FFAD3597"/>
      </right>
      <top style="medium">
        <color rgb="FFAD3597"/>
      </top>
      <bottom/>
      <diagonal/>
    </border>
    <border>
      <left style="medium">
        <color rgb="FFAD3597"/>
      </left>
      <right/>
      <top/>
      <bottom/>
      <diagonal/>
    </border>
    <border>
      <left/>
      <right style="medium">
        <color rgb="FFAD3597"/>
      </right>
      <top/>
      <bottom/>
      <diagonal/>
    </border>
    <border>
      <left style="medium">
        <color rgb="FFAD3597"/>
      </left>
      <right/>
      <top/>
      <bottom style="medium">
        <color rgb="FFAD3597"/>
      </bottom>
      <diagonal/>
    </border>
    <border>
      <left/>
      <right/>
      <top/>
      <bottom style="medium">
        <color rgb="FFAD3597"/>
      </bottom>
      <diagonal/>
    </border>
    <border>
      <left/>
      <right style="medium">
        <color rgb="FFAD3597"/>
      </right>
      <top/>
      <bottom style="medium">
        <color rgb="FFAD3597"/>
      </bottom>
      <diagonal/>
    </border>
    <border>
      <left/>
      <right style="thin">
        <color rgb="FFAD3597"/>
      </right>
      <top style="thin">
        <color rgb="FFAD3597"/>
      </top>
      <bottom style="thin">
        <color rgb="FFAD3597"/>
      </bottom>
      <diagonal/>
    </border>
    <border>
      <left style="thin">
        <color rgb="FFAD3597"/>
      </left>
      <right/>
      <top style="thin">
        <color rgb="FFAD3597"/>
      </top>
      <bottom style="thin">
        <color rgb="FFAD3597"/>
      </bottom>
      <diagonal/>
    </border>
    <border>
      <left/>
      <right/>
      <top style="thin">
        <color rgb="FFAD3597"/>
      </top>
      <bottom style="thin">
        <color rgb="FFAD3597"/>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theme="0" tint="-0.14999847407452621"/>
      </left>
      <right/>
      <top style="thin">
        <color theme="0" tint="-0.14999847407452621"/>
      </top>
      <bottom style="thin">
        <color theme="0" tint="-0.14999847407452621"/>
      </bottom>
      <diagonal/>
    </border>
    <border>
      <left/>
      <right style="thin">
        <color theme="0" tint="-0.14999847407452621"/>
      </right>
      <top style="thin">
        <color theme="0" tint="-0.14999847407452621"/>
      </top>
      <bottom style="thin">
        <color theme="0" tint="-0.14999847407452621"/>
      </bottom>
      <diagonal/>
    </border>
    <border>
      <left style="thin">
        <color theme="0" tint="-0.14999847407452621"/>
      </left>
      <right style="thin">
        <color theme="0" tint="-0.14999847407452621"/>
      </right>
      <top/>
      <bottom style="thin">
        <color theme="0" tint="-0.14999847407452621"/>
      </bottom>
      <diagonal/>
    </border>
    <border>
      <left style="thin">
        <color theme="0" tint="-0.14999847407452621"/>
      </left>
      <right/>
      <top/>
      <bottom/>
      <diagonal/>
    </border>
    <border>
      <left style="medium">
        <color rgb="FFAD3597"/>
      </left>
      <right style="medium">
        <color rgb="FFAD3597"/>
      </right>
      <top style="medium">
        <color rgb="FFAD3597"/>
      </top>
      <bottom style="medium">
        <color rgb="FFAD3597"/>
      </bottom>
      <diagonal/>
    </border>
    <border>
      <left style="medium">
        <color rgb="FFAD3597"/>
      </left>
      <right/>
      <top style="medium">
        <color rgb="FFAD3597"/>
      </top>
      <bottom style="medium">
        <color rgb="FFAD3597"/>
      </bottom>
      <diagonal/>
    </border>
    <border>
      <left/>
      <right/>
      <top style="medium">
        <color rgb="FFAD3597"/>
      </top>
      <bottom style="medium">
        <color rgb="FFAD3597"/>
      </bottom>
      <diagonal/>
    </border>
    <border>
      <left/>
      <right style="medium">
        <color rgb="FFAD3597"/>
      </right>
      <top style="medium">
        <color rgb="FFAD3597"/>
      </top>
      <bottom style="medium">
        <color rgb="FFAD3597"/>
      </bottom>
      <diagonal/>
    </border>
    <border>
      <left style="thin">
        <color theme="0" tint="-0.14999847407452621"/>
      </left>
      <right/>
      <top/>
      <bottom style="thin">
        <color theme="0" tint="-0.14999847407452621"/>
      </bottom>
      <diagonal/>
    </border>
    <border>
      <left style="thin">
        <color rgb="FFAD3597"/>
      </left>
      <right style="thin">
        <color rgb="FFAD3597"/>
      </right>
      <top/>
      <bottom style="thin">
        <color rgb="FFAD3597"/>
      </bottom>
      <diagonal/>
    </border>
    <border>
      <left style="thin">
        <color theme="6" tint="0.39997558519241921"/>
      </left>
      <right/>
      <top style="thin">
        <color theme="6" tint="0.39997558519241921"/>
      </top>
      <bottom/>
      <diagonal/>
    </border>
    <border>
      <left/>
      <right/>
      <top style="thin">
        <color theme="6" tint="0.39997558519241921"/>
      </top>
      <bottom/>
      <diagonal/>
    </border>
    <border>
      <left/>
      <right style="thin">
        <color theme="6" tint="0.39997558519241921"/>
      </right>
      <top style="thin">
        <color theme="6" tint="0.39997558519241921"/>
      </top>
      <bottom/>
      <diagonal/>
    </border>
    <border>
      <left style="thin">
        <color theme="6" tint="0.39997558519241921"/>
      </left>
      <right/>
      <top/>
      <bottom/>
      <diagonal/>
    </border>
    <border>
      <left/>
      <right style="thin">
        <color theme="6" tint="0.39997558519241921"/>
      </right>
      <top/>
      <bottom/>
      <diagonal/>
    </border>
    <border>
      <left style="thin">
        <color theme="6" tint="0.39997558519241921"/>
      </left>
      <right/>
      <top/>
      <bottom style="thin">
        <color theme="6" tint="0.39997558519241921"/>
      </bottom>
      <diagonal/>
    </border>
    <border>
      <left/>
      <right/>
      <top/>
      <bottom style="thin">
        <color theme="6" tint="0.39997558519241921"/>
      </bottom>
      <diagonal/>
    </border>
    <border>
      <left/>
      <right style="thin">
        <color theme="6" tint="0.39997558519241921"/>
      </right>
      <top/>
      <bottom style="thin">
        <color theme="6" tint="0.39997558519241921"/>
      </bottom>
      <diagonal/>
    </border>
    <border>
      <left style="thin">
        <color theme="6" tint="0.39997558519241921"/>
      </left>
      <right style="thin">
        <color theme="6" tint="0.39997558519241921"/>
      </right>
      <top style="thin">
        <color theme="6" tint="0.39997558519241921"/>
      </top>
      <bottom/>
      <diagonal/>
    </border>
    <border>
      <left style="thin">
        <color theme="6" tint="0.39997558519241921"/>
      </left>
      <right style="thin">
        <color theme="6" tint="0.39997558519241921"/>
      </right>
      <top/>
      <bottom/>
      <diagonal/>
    </border>
    <border>
      <left style="thin">
        <color theme="6" tint="0.39997558519241921"/>
      </left>
      <right style="thin">
        <color theme="6" tint="0.39997558519241921"/>
      </right>
      <top/>
      <bottom style="thin">
        <color theme="6" tint="0.39997558519241921"/>
      </bottom>
      <diagonal/>
    </border>
    <border>
      <left/>
      <right/>
      <top/>
      <bottom style="thin">
        <color theme="1" tint="0.499984740745262"/>
      </bottom>
      <diagonal/>
    </border>
  </borders>
  <cellStyleXfs count="15">
    <xf numFmtId="0" fontId="0" fillId="0" borderId="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4" fillId="0" borderId="0"/>
    <xf numFmtId="43" fontId="4" fillId="0" borderId="0" applyFont="0" applyFill="0" applyBorder="0" applyAlignment="0" applyProtection="0"/>
    <xf numFmtId="0" fontId="31" fillId="0" borderId="0"/>
    <xf numFmtId="0" fontId="3" fillId="0" borderId="0"/>
    <xf numFmtId="43" fontId="3" fillId="0" borderId="0" applyFont="0" applyFill="0" applyBorder="0" applyAlignment="0" applyProtection="0"/>
    <xf numFmtId="0" fontId="2" fillId="0" borderId="0"/>
    <xf numFmtId="43" fontId="2" fillId="0" borderId="0" applyFont="0" applyFill="0" applyBorder="0" applyAlignment="0" applyProtection="0"/>
    <xf numFmtId="0" fontId="34" fillId="0" borderId="0" applyNumberFormat="0" applyFill="0" applyBorder="0" applyAlignment="0" applyProtection="0"/>
    <xf numFmtId="0" fontId="1" fillId="0" borderId="0"/>
  </cellStyleXfs>
  <cellXfs count="361">
    <xf numFmtId="0" fontId="0" fillId="0" borderId="0" xfId="0"/>
    <xf numFmtId="0" fontId="8" fillId="2" borderId="0" xfId="0" applyFont="1" applyFill="1"/>
    <xf numFmtId="0" fontId="10" fillId="2" borderId="0" xfId="0" applyFont="1" applyFill="1"/>
    <xf numFmtId="0" fontId="9" fillId="2" borderId="0" xfId="0" applyFont="1" applyFill="1"/>
    <xf numFmtId="0" fontId="11" fillId="2" borderId="0" xfId="0" applyFont="1" applyFill="1"/>
    <xf numFmtId="0" fontId="10" fillId="2" borderId="0" xfId="0" applyFont="1" applyFill="1" applyAlignment="1">
      <alignment vertical="center"/>
    </xf>
    <xf numFmtId="0" fontId="10" fillId="2" borderId="0" xfId="0" applyFont="1" applyFill="1" applyAlignment="1">
      <alignment horizontal="center" vertical="center"/>
    </xf>
    <xf numFmtId="0" fontId="11" fillId="3" borderId="1" xfId="0" applyFont="1" applyFill="1" applyBorder="1" applyAlignment="1">
      <alignment horizontal="center" vertical="center" wrapText="1"/>
    </xf>
    <xf numFmtId="164" fontId="10" fillId="2" borderId="1" xfId="0" applyNumberFormat="1" applyFont="1" applyFill="1" applyBorder="1" applyAlignment="1" applyProtection="1">
      <alignment horizontal="center" vertical="center"/>
      <protection locked="0"/>
    </xf>
    <xf numFmtId="0" fontId="10" fillId="2" borderId="0" xfId="0" applyFont="1" applyFill="1" applyAlignment="1">
      <alignment horizontal="left" vertical="center"/>
    </xf>
    <xf numFmtId="164" fontId="10" fillId="2" borderId="0" xfId="0" applyNumberFormat="1" applyFont="1" applyFill="1" applyAlignment="1">
      <alignment horizontal="center" vertical="center"/>
    </xf>
    <xf numFmtId="0" fontId="8" fillId="2" borderId="0" xfId="0" applyFont="1" applyFill="1" applyAlignment="1">
      <alignment vertical="center"/>
    </xf>
    <xf numFmtId="164" fontId="10" fillId="2" borderId="0" xfId="0" applyNumberFormat="1" applyFont="1" applyFill="1" applyAlignment="1">
      <alignment horizontal="left" vertical="center"/>
    </xf>
    <xf numFmtId="0" fontId="19" fillId="2" borderId="0" xfId="0" applyFont="1" applyFill="1" applyAlignment="1">
      <alignment horizontal="left" vertical="center"/>
    </xf>
    <xf numFmtId="0" fontId="11" fillId="2" borderId="0" xfId="0" applyFont="1" applyFill="1" applyAlignment="1">
      <alignment vertical="center" wrapText="1"/>
    </xf>
    <xf numFmtId="0" fontId="30" fillId="2" borderId="0" xfId="0" applyFont="1" applyFill="1" applyAlignment="1">
      <alignment vertical="center"/>
    </xf>
    <xf numFmtId="0" fontId="11" fillId="3" borderId="0" xfId="0" applyFont="1" applyFill="1" applyAlignment="1">
      <alignment horizontal="center" vertical="center"/>
    </xf>
    <xf numFmtId="0" fontId="11" fillId="2" borderId="0" xfId="0" applyFont="1" applyFill="1" applyAlignment="1">
      <alignment vertical="center"/>
    </xf>
    <xf numFmtId="176" fontId="10" fillId="2" borderId="23" xfId="0" applyNumberFormat="1" applyFont="1" applyFill="1" applyBorder="1" applyAlignment="1" applyProtection="1">
      <alignment horizontal="center" vertical="center"/>
      <protection locked="0"/>
    </xf>
    <xf numFmtId="176" fontId="10" fillId="2" borderId="1" xfId="0" applyNumberFormat="1" applyFont="1" applyFill="1" applyBorder="1" applyAlignment="1" applyProtection="1">
      <alignment horizontal="center" vertical="center"/>
      <protection locked="0"/>
    </xf>
    <xf numFmtId="164" fontId="10" fillId="2" borderId="18" xfId="0" applyNumberFormat="1" applyFont="1" applyFill="1" applyBorder="1" applyAlignment="1" applyProtection="1">
      <alignment horizontal="center" vertical="center"/>
      <protection locked="0"/>
    </xf>
    <xf numFmtId="176" fontId="10" fillId="2" borderId="18" xfId="0" applyNumberFormat="1" applyFont="1" applyFill="1" applyBorder="1" applyAlignment="1" applyProtection="1">
      <alignment horizontal="center" vertical="center"/>
      <protection locked="0"/>
    </xf>
    <xf numFmtId="176" fontId="10" fillId="2" borderId="18" xfId="0" quotePrefix="1" applyNumberFormat="1" applyFont="1" applyFill="1" applyBorder="1" applyAlignment="1" applyProtection="1">
      <alignment horizontal="center" vertical="center"/>
      <protection locked="0"/>
    </xf>
    <xf numFmtId="0" fontId="8" fillId="2" borderId="0" xfId="0" applyFont="1" applyFill="1" applyAlignment="1">
      <alignment horizontal="left" vertical="center"/>
    </xf>
    <xf numFmtId="1" fontId="10" fillId="2" borderId="23" xfId="0" applyNumberFormat="1" applyFont="1" applyFill="1" applyBorder="1" applyAlignment="1" applyProtection="1">
      <alignment horizontal="center" vertical="center"/>
      <protection locked="0"/>
    </xf>
    <xf numFmtId="175" fontId="10" fillId="2" borderId="0" xfId="0" applyNumberFormat="1" applyFont="1" applyFill="1" applyAlignment="1">
      <alignment horizontal="center" vertical="center"/>
    </xf>
    <xf numFmtId="0" fontId="11" fillId="2" borderId="0" xfId="0" applyFont="1" applyFill="1" applyAlignment="1">
      <alignment horizontal="center" vertical="center"/>
    </xf>
    <xf numFmtId="0" fontId="8" fillId="2" borderId="15" xfId="0" applyFont="1" applyFill="1" applyBorder="1" applyAlignment="1">
      <alignment vertical="center"/>
    </xf>
    <xf numFmtId="0" fontId="8" fillId="2" borderId="13" xfId="0" applyFont="1" applyFill="1" applyBorder="1" applyAlignment="1">
      <alignment vertical="center"/>
    </xf>
    <xf numFmtId="0" fontId="17" fillId="2" borderId="13" xfId="0" applyFont="1" applyFill="1" applyBorder="1" applyAlignment="1">
      <alignment vertical="center"/>
    </xf>
    <xf numFmtId="0" fontId="17" fillId="2" borderId="0" xfId="0" applyFont="1" applyFill="1" applyAlignment="1">
      <alignment vertical="center"/>
    </xf>
    <xf numFmtId="0" fontId="10" fillId="2" borderId="13" xfId="0" applyFont="1" applyFill="1" applyBorder="1" applyAlignment="1">
      <alignment vertical="center"/>
    </xf>
    <xf numFmtId="164" fontId="10" fillId="2" borderId="13" xfId="0" applyNumberFormat="1" applyFont="1" applyFill="1" applyBorder="1" applyAlignment="1">
      <alignment horizontal="center" vertical="center"/>
    </xf>
    <xf numFmtId="0" fontId="18" fillId="2" borderId="0" xfId="0" applyFont="1" applyFill="1" applyAlignment="1">
      <alignment vertical="center"/>
    </xf>
    <xf numFmtId="164" fontId="10" fillId="2" borderId="13" xfId="0" applyNumberFormat="1" applyFont="1" applyFill="1" applyBorder="1" applyAlignment="1">
      <alignment vertical="center"/>
    </xf>
    <xf numFmtId="0" fontId="15" fillId="2" borderId="0" xfId="0" applyFont="1" applyFill="1" applyAlignment="1">
      <alignment vertical="center"/>
    </xf>
    <xf numFmtId="164" fontId="15" fillId="2" borderId="0" xfId="0" applyNumberFormat="1" applyFont="1" applyFill="1" applyAlignment="1">
      <alignment vertical="center"/>
    </xf>
    <xf numFmtId="165" fontId="10" fillId="2" borderId="13" xfId="0" applyNumberFormat="1" applyFont="1" applyFill="1" applyBorder="1" applyAlignment="1">
      <alignment vertical="center"/>
    </xf>
    <xf numFmtId="169" fontId="10" fillId="2" borderId="0" xfId="0" applyNumberFormat="1" applyFont="1" applyFill="1" applyAlignment="1">
      <alignment vertical="center"/>
    </xf>
    <xf numFmtId="165" fontId="10" fillId="2" borderId="15" xfId="0" applyNumberFormat="1" applyFont="1" applyFill="1" applyBorder="1" applyAlignment="1">
      <alignment vertical="center"/>
    </xf>
    <xf numFmtId="164" fontId="15" fillId="2" borderId="0" xfId="0" applyNumberFormat="1" applyFont="1" applyFill="1" applyAlignment="1">
      <alignment horizontal="center" vertical="center"/>
    </xf>
    <xf numFmtId="0" fontId="15" fillId="2" borderId="0" xfId="0" applyFont="1" applyFill="1" applyAlignment="1">
      <alignment horizontal="left" vertical="center"/>
    </xf>
    <xf numFmtId="164" fontId="10" fillId="2" borderId="0" xfId="0" applyNumberFormat="1" applyFont="1" applyFill="1" applyAlignment="1">
      <alignment vertical="center"/>
    </xf>
    <xf numFmtId="170" fontId="10" fillId="2" borderId="0" xfId="0" applyNumberFormat="1" applyFont="1" applyFill="1" applyAlignment="1">
      <alignment horizontal="center" vertical="center"/>
    </xf>
    <xf numFmtId="171" fontId="10" fillId="2" borderId="0" xfId="0" applyNumberFormat="1" applyFont="1" applyFill="1" applyAlignment="1">
      <alignment horizontal="center" vertical="center"/>
    </xf>
    <xf numFmtId="0" fontId="23" fillId="2" borderId="0" xfId="0" applyFont="1" applyFill="1" applyAlignment="1">
      <alignment vertical="center"/>
    </xf>
    <xf numFmtId="170" fontId="10" fillId="2" borderId="0" xfId="0" applyNumberFormat="1" applyFont="1" applyFill="1" applyAlignment="1">
      <alignment vertical="center"/>
    </xf>
    <xf numFmtId="167" fontId="10" fillId="2" borderId="0" xfId="0" applyNumberFormat="1" applyFont="1" applyFill="1" applyAlignment="1">
      <alignment horizontal="center" vertical="center"/>
    </xf>
    <xf numFmtId="0" fontId="18" fillId="2" borderId="0" xfId="0" applyFont="1" applyFill="1" applyAlignment="1">
      <alignment horizontal="left" vertical="center"/>
    </xf>
    <xf numFmtId="0" fontId="18" fillId="2" borderId="0" xfId="0" applyFont="1" applyFill="1" applyAlignment="1">
      <alignment horizontal="center" vertical="center"/>
    </xf>
    <xf numFmtId="166" fontId="10" fillId="2" borderId="0" xfId="0" applyNumberFormat="1" applyFont="1" applyFill="1" applyAlignment="1">
      <alignment vertical="center"/>
    </xf>
    <xf numFmtId="164" fontId="10" fillId="2" borderId="15" xfId="0" applyNumberFormat="1" applyFont="1" applyFill="1" applyBorder="1" applyAlignment="1">
      <alignment vertical="center"/>
    </xf>
    <xf numFmtId="0" fontId="69" fillId="2" borderId="0" xfId="0" applyFont="1" applyFill="1" applyAlignment="1">
      <alignment vertical="center"/>
    </xf>
    <xf numFmtId="0" fontId="15" fillId="2" borderId="0" xfId="0" applyFont="1" applyFill="1" applyAlignment="1">
      <alignment horizontal="center" vertical="center"/>
    </xf>
    <xf numFmtId="176" fontId="10" fillId="2" borderId="0" xfId="0" applyNumberFormat="1" applyFont="1" applyFill="1" applyAlignment="1">
      <alignment horizontal="center" vertical="center"/>
    </xf>
    <xf numFmtId="0" fontId="8" fillId="2" borderId="17" xfId="0" applyFont="1" applyFill="1" applyBorder="1" applyAlignment="1">
      <alignment vertical="center"/>
    </xf>
    <xf numFmtId="0" fontId="8" fillId="2" borderId="0" xfId="0" applyFont="1" applyFill="1" applyAlignment="1">
      <alignment horizontal="center" vertical="center"/>
    </xf>
    <xf numFmtId="0" fontId="20" fillId="2" borderId="0" xfId="0" applyFont="1" applyFill="1" applyAlignment="1">
      <alignment vertical="center"/>
    </xf>
    <xf numFmtId="0" fontId="10" fillId="2" borderId="0" xfId="0" applyFont="1" applyFill="1" applyAlignment="1">
      <alignment horizontal="center" vertical="center" wrapText="1"/>
    </xf>
    <xf numFmtId="0" fontId="68" fillId="2" borderId="0" xfId="0" applyFont="1" applyFill="1" applyAlignment="1">
      <alignment vertical="center"/>
    </xf>
    <xf numFmtId="176" fontId="8" fillId="2" borderId="0" xfId="0" applyNumberFormat="1" applyFont="1" applyFill="1" applyAlignment="1">
      <alignment vertical="center"/>
    </xf>
    <xf numFmtId="176" fontId="10" fillId="2" borderId="0" xfId="0" applyNumberFormat="1" applyFont="1" applyFill="1" applyAlignment="1">
      <alignment vertical="center"/>
    </xf>
    <xf numFmtId="176" fontId="8" fillId="2" borderId="0" xfId="0" applyNumberFormat="1" applyFont="1" applyFill="1" applyAlignment="1">
      <alignment horizontal="center" vertical="center"/>
    </xf>
    <xf numFmtId="0" fontId="32" fillId="2" borderId="0" xfId="0" applyFont="1" applyFill="1" applyAlignment="1">
      <alignment vertical="center"/>
    </xf>
    <xf numFmtId="175" fontId="8" fillId="2" borderId="0" xfId="0" applyNumberFormat="1" applyFont="1" applyFill="1" applyAlignment="1">
      <alignment vertical="center"/>
    </xf>
    <xf numFmtId="165" fontId="10" fillId="2" borderId="0" xfId="0" applyNumberFormat="1" applyFont="1" applyFill="1" applyAlignment="1">
      <alignment horizontal="center" vertical="center"/>
    </xf>
    <xf numFmtId="0" fontId="11" fillId="2" borderId="15" xfId="0" applyFont="1" applyFill="1" applyBorder="1" applyAlignment="1">
      <alignment horizontal="center" vertical="center"/>
    </xf>
    <xf numFmtId="0" fontId="11" fillId="2" borderId="13" xfId="0" applyFont="1" applyFill="1" applyBorder="1" applyAlignment="1">
      <alignment horizontal="center" vertical="center"/>
    </xf>
    <xf numFmtId="14" fontId="10" fillId="2" borderId="0" xfId="0" applyNumberFormat="1" applyFont="1" applyFill="1" applyAlignment="1">
      <alignment vertical="center"/>
    </xf>
    <xf numFmtId="0" fontId="70" fillId="2" borderId="0" xfId="0" applyFont="1" applyFill="1" applyAlignment="1">
      <alignment vertical="center"/>
    </xf>
    <xf numFmtId="0" fontId="62" fillId="2" borderId="0" xfId="0" applyFont="1" applyFill="1" applyAlignment="1">
      <alignment vertical="center"/>
    </xf>
    <xf numFmtId="0" fontId="62" fillId="2" borderId="15" xfId="0" applyFont="1" applyFill="1" applyBorder="1" applyAlignment="1">
      <alignment vertical="center"/>
    </xf>
    <xf numFmtId="0" fontId="62" fillId="2" borderId="13" xfId="0" applyFont="1" applyFill="1" applyBorder="1" applyAlignment="1">
      <alignment vertical="center"/>
    </xf>
    <xf numFmtId="0" fontId="63" fillId="2" borderId="0" xfId="0" applyFont="1" applyFill="1" applyAlignment="1">
      <alignment vertical="center"/>
    </xf>
    <xf numFmtId="0" fontId="62" fillId="2" borderId="0" xfId="0" applyFont="1" applyFill="1" applyAlignment="1">
      <alignment horizontal="center" vertical="center"/>
    </xf>
    <xf numFmtId="164" fontId="62" fillId="2" borderId="0" xfId="0" applyNumberFormat="1" applyFont="1" applyFill="1" applyAlignment="1">
      <alignment vertical="center"/>
    </xf>
    <xf numFmtId="164" fontId="62" fillId="2" borderId="13" xfId="0" applyNumberFormat="1" applyFont="1" applyFill="1" applyBorder="1" applyAlignment="1">
      <alignment vertical="center"/>
    </xf>
    <xf numFmtId="0" fontId="29" fillId="2" borderId="0" xfId="0" applyFont="1" applyFill="1" applyAlignment="1">
      <alignment vertical="center"/>
    </xf>
    <xf numFmtId="0" fontId="66" fillId="2" borderId="0" xfId="0" applyFont="1" applyFill="1" applyAlignment="1">
      <alignment vertical="center"/>
    </xf>
    <xf numFmtId="0" fontId="15" fillId="2" borderId="5" xfId="0" applyFont="1" applyFill="1" applyBorder="1" applyAlignment="1">
      <alignment vertical="center"/>
    </xf>
    <xf numFmtId="176" fontId="15" fillId="2" borderId="0" xfId="0" applyNumberFormat="1" applyFont="1" applyFill="1" applyAlignment="1">
      <alignment vertical="center"/>
    </xf>
    <xf numFmtId="176" fontId="15" fillId="2" borderId="6" xfId="0" applyNumberFormat="1" applyFont="1" applyFill="1" applyBorder="1" applyAlignment="1">
      <alignment vertical="center"/>
    </xf>
    <xf numFmtId="164" fontId="15" fillId="2" borderId="5" xfId="0" applyNumberFormat="1" applyFont="1" applyFill="1" applyBorder="1" applyAlignment="1">
      <alignment horizontal="center" vertical="center"/>
    </xf>
    <xf numFmtId="0" fontId="15" fillId="2" borderId="6" xfId="0" applyFont="1" applyFill="1" applyBorder="1" applyAlignment="1">
      <alignment vertical="center"/>
    </xf>
    <xf numFmtId="176" fontId="10" fillId="2" borderId="0" xfId="0" quotePrefix="1" applyNumberFormat="1" applyFont="1" applyFill="1" applyAlignment="1">
      <alignment horizontal="center" vertical="center"/>
    </xf>
    <xf numFmtId="0" fontId="71" fillId="2" borderId="0" xfId="0" applyFont="1" applyFill="1" applyAlignment="1">
      <alignment vertical="center"/>
    </xf>
    <xf numFmtId="173" fontId="10" fillId="2" borderId="0" xfId="0" applyNumberFormat="1" applyFont="1" applyFill="1" applyAlignment="1">
      <alignment vertical="center"/>
    </xf>
    <xf numFmtId="168" fontId="10" fillId="2" borderId="0" xfId="0" applyNumberFormat="1" applyFont="1" applyFill="1" applyAlignment="1">
      <alignment vertical="center"/>
    </xf>
    <xf numFmtId="0" fontId="20" fillId="2" borderId="0" xfId="0" applyFont="1" applyFill="1" applyAlignment="1">
      <alignment horizontal="center" vertical="center"/>
    </xf>
    <xf numFmtId="0" fontId="17" fillId="2" borderId="15" xfId="0" applyFont="1" applyFill="1" applyBorder="1" applyAlignment="1">
      <alignment vertical="center"/>
    </xf>
    <xf numFmtId="173" fontId="10" fillId="2" borderId="0" xfId="0" applyNumberFormat="1" applyFont="1" applyFill="1" applyAlignment="1">
      <alignment horizontal="center" vertical="center"/>
    </xf>
    <xf numFmtId="0" fontId="8" fillId="2" borderId="16" xfId="0" applyFont="1" applyFill="1" applyBorder="1" applyAlignment="1">
      <alignment vertical="center"/>
    </xf>
    <xf numFmtId="0" fontId="10" fillId="2" borderId="16" xfId="0" applyFont="1" applyFill="1" applyBorder="1" applyAlignment="1">
      <alignment vertical="center"/>
    </xf>
    <xf numFmtId="0" fontId="8" fillId="2" borderId="22" xfId="0" applyFont="1" applyFill="1" applyBorder="1" applyAlignment="1">
      <alignment vertical="center"/>
    </xf>
    <xf numFmtId="0" fontId="10" fillId="2" borderId="15" xfId="0" applyFont="1" applyFill="1" applyBorder="1" applyAlignment="1">
      <alignment vertical="center"/>
    </xf>
    <xf numFmtId="0" fontId="8" fillId="2" borderId="14" xfId="0" applyFont="1" applyFill="1" applyBorder="1" applyAlignment="1">
      <alignment vertical="center"/>
    </xf>
    <xf numFmtId="0" fontId="17" fillId="2" borderId="14" xfId="0" applyFont="1" applyFill="1" applyBorder="1" applyAlignment="1">
      <alignment vertical="center"/>
    </xf>
    <xf numFmtId="0" fontId="28" fillId="2" borderId="13" xfId="0" applyFont="1" applyFill="1" applyBorder="1" applyAlignment="1">
      <alignment vertical="center"/>
    </xf>
    <xf numFmtId="0" fontId="16" fillId="2" borderId="0" xfId="0" applyFont="1" applyFill="1"/>
    <xf numFmtId="0" fontId="9" fillId="2" borderId="0" xfId="0" applyFont="1" applyFill="1" applyAlignment="1">
      <alignment horizontal="center" vertical="center"/>
    </xf>
    <xf numFmtId="0" fontId="9" fillId="2" borderId="0" xfId="0" applyFont="1" applyFill="1" applyAlignment="1">
      <alignment horizontal="center" vertical="center" wrapText="1"/>
    </xf>
    <xf numFmtId="169" fontId="10" fillId="2" borderId="0" xfId="0" applyNumberFormat="1" applyFont="1" applyFill="1" applyAlignment="1">
      <alignment horizontal="center" vertical="center"/>
    </xf>
    <xf numFmtId="166" fontId="10" fillId="2" borderId="0" xfId="0" applyNumberFormat="1" applyFont="1" applyFill="1" applyAlignment="1">
      <alignment horizontal="center" vertical="center"/>
    </xf>
    <xf numFmtId="168" fontId="10" fillId="2" borderId="0" xfId="0" applyNumberFormat="1" applyFont="1" applyFill="1" applyAlignment="1">
      <alignment horizontal="center" vertical="center"/>
    </xf>
    <xf numFmtId="0" fontId="10" fillId="2" borderId="0" xfId="0" applyFont="1" applyFill="1" applyAlignment="1">
      <alignment horizontal="center"/>
    </xf>
    <xf numFmtId="164" fontId="10" fillId="2" borderId="23" xfId="0" applyNumberFormat="1" applyFont="1" applyFill="1" applyBorder="1" applyAlignment="1" applyProtection="1">
      <alignment horizontal="center" vertical="center"/>
      <protection locked="0"/>
    </xf>
    <xf numFmtId="0" fontId="61" fillId="2" borderId="0" xfId="0" applyFont="1" applyFill="1" applyAlignment="1">
      <alignment vertical="center"/>
    </xf>
    <xf numFmtId="0" fontId="29" fillId="2" borderId="0" xfId="0" applyFont="1" applyFill="1" applyAlignment="1">
      <alignment horizontal="center" vertical="center"/>
    </xf>
    <xf numFmtId="0" fontId="10" fillId="2" borderId="23" xfId="0" applyFont="1" applyFill="1" applyBorder="1" applyAlignment="1" applyProtection="1">
      <alignment horizontal="center" vertical="center"/>
      <protection locked="0"/>
    </xf>
    <xf numFmtId="173" fontId="10" fillId="2" borderId="23" xfId="0" applyNumberFormat="1" applyFont="1" applyFill="1" applyBorder="1" applyAlignment="1" applyProtection="1">
      <alignment horizontal="center" vertical="center"/>
      <protection locked="0"/>
    </xf>
    <xf numFmtId="168" fontId="10" fillId="2" borderId="23" xfId="0" applyNumberFormat="1" applyFont="1" applyFill="1" applyBorder="1" applyAlignment="1" applyProtection="1">
      <alignment horizontal="center" vertical="center"/>
      <protection locked="0"/>
    </xf>
    <xf numFmtId="175" fontId="10" fillId="2" borderId="23" xfId="0" applyNumberFormat="1" applyFont="1" applyFill="1" applyBorder="1" applyAlignment="1" applyProtection="1">
      <alignment horizontal="center" vertical="center"/>
      <protection locked="0"/>
    </xf>
    <xf numFmtId="170" fontId="10" fillId="2" borderId="23" xfId="0" applyNumberFormat="1" applyFont="1" applyFill="1" applyBorder="1" applyAlignment="1" applyProtection="1">
      <alignment horizontal="center" vertical="center"/>
      <protection locked="0"/>
    </xf>
    <xf numFmtId="181" fontId="10" fillId="2" borderId="23" xfId="0" applyNumberFormat="1" applyFont="1" applyFill="1" applyBorder="1" applyAlignment="1" applyProtection="1">
      <alignment horizontal="center" vertical="center"/>
      <protection locked="0"/>
    </xf>
    <xf numFmtId="166" fontId="10" fillId="2" borderId="23" xfId="0" applyNumberFormat="1" applyFont="1" applyFill="1" applyBorder="1" applyAlignment="1" applyProtection="1">
      <alignment horizontal="center" vertical="center"/>
      <protection locked="0"/>
    </xf>
    <xf numFmtId="166" fontId="10" fillId="2" borderId="1" xfId="0" applyNumberFormat="1" applyFont="1" applyFill="1" applyBorder="1" applyAlignment="1" applyProtection="1">
      <alignment horizontal="center" vertical="center"/>
      <protection locked="0"/>
    </xf>
    <xf numFmtId="0" fontId="12" fillId="2" borderId="0" xfId="0" applyFont="1" applyFill="1" applyAlignment="1">
      <alignment vertical="center"/>
    </xf>
    <xf numFmtId="0" fontId="36" fillId="2" borderId="0" xfId="0" applyFont="1" applyFill="1" applyAlignment="1">
      <alignment vertical="center"/>
    </xf>
    <xf numFmtId="0" fontId="37" fillId="2" borderId="0" xfId="0" applyFont="1" applyFill="1" applyAlignment="1">
      <alignment vertical="center"/>
    </xf>
    <xf numFmtId="0" fontId="38" fillId="2" borderId="0" xfId="0" applyFont="1" applyFill="1" applyAlignment="1">
      <alignment vertical="center"/>
    </xf>
    <xf numFmtId="0" fontId="12" fillId="2" borderId="0" xfId="0" applyFont="1" applyFill="1" applyAlignment="1">
      <alignment horizontal="center" vertical="center"/>
    </xf>
    <xf numFmtId="0" fontId="39" fillId="2" borderId="0" xfId="0" applyFont="1" applyFill="1" applyAlignment="1">
      <alignment horizontal="left" vertical="center"/>
    </xf>
    <xf numFmtId="0" fontId="37" fillId="2" borderId="0" xfId="0" applyFont="1" applyFill="1" applyAlignment="1">
      <alignment horizontal="left" vertical="center"/>
    </xf>
    <xf numFmtId="0" fontId="24" fillId="2" borderId="0" xfId="0" applyFont="1" applyFill="1" applyAlignment="1">
      <alignment horizontal="left" vertical="center"/>
    </xf>
    <xf numFmtId="0" fontId="40" fillId="2" borderId="0" xfId="0" applyFont="1" applyFill="1" applyAlignment="1">
      <alignment vertical="center"/>
    </xf>
    <xf numFmtId="164" fontId="39" fillId="2" borderId="0" xfId="0" applyNumberFormat="1" applyFont="1" applyFill="1" applyAlignment="1">
      <alignment vertical="center"/>
    </xf>
    <xf numFmtId="164" fontId="39" fillId="2" borderId="0" xfId="0" applyNumberFormat="1" applyFont="1" applyFill="1" applyAlignment="1">
      <alignment horizontal="left" vertical="center"/>
    </xf>
    <xf numFmtId="0" fontId="41" fillId="2" borderId="0" xfId="0" applyFont="1" applyFill="1" applyAlignment="1">
      <alignment vertical="center"/>
    </xf>
    <xf numFmtId="0" fontId="42" fillId="2" borderId="0" xfId="0" applyFont="1" applyFill="1" applyAlignment="1">
      <alignment vertical="center"/>
    </xf>
    <xf numFmtId="0" fontId="37" fillId="2" borderId="0" xfId="0" applyFont="1" applyFill="1" applyAlignment="1">
      <alignment horizontal="center" vertical="center"/>
    </xf>
    <xf numFmtId="164" fontId="39" fillId="2" borderId="0" xfId="0" applyNumberFormat="1" applyFont="1" applyFill="1" applyAlignment="1">
      <alignment horizontal="center" vertical="center"/>
    </xf>
    <xf numFmtId="0" fontId="24" fillId="2" borderId="0" xfId="0" applyFont="1" applyFill="1" applyAlignment="1">
      <alignment horizontal="center" vertical="center"/>
    </xf>
    <xf numFmtId="0" fontId="45" fillId="2" borderId="0" xfId="0" applyFont="1" applyFill="1" applyAlignment="1">
      <alignment vertical="center"/>
    </xf>
    <xf numFmtId="0" fontId="46" fillId="2" borderId="0" xfId="0" applyFont="1" applyFill="1" applyAlignment="1">
      <alignment vertical="center"/>
    </xf>
    <xf numFmtId="164" fontId="12" fillId="2" borderId="0" xfId="0" applyNumberFormat="1" applyFont="1" applyFill="1" applyAlignment="1">
      <alignment vertical="center"/>
    </xf>
    <xf numFmtId="0" fontId="39" fillId="2" borderId="0" xfId="0" applyFont="1" applyFill="1" applyAlignment="1">
      <alignment vertical="center"/>
    </xf>
    <xf numFmtId="166" fontId="39" fillId="2" borderId="0" xfId="0" applyNumberFormat="1" applyFont="1" applyFill="1" applyAlignment="1">
      <alignment horizontal="center" vertical="center"/>
    </xf>
    <xf numFmtId="0" fontId="47" fillId="2" borderId="0" xfId="0" applyFont="1" applyFill="1" applyAlignment="1">
      <alignment vertical="center"/>
    </xf>
    <xf numFmtId="0" fontId="12" fillId="2" borderId="0" xfId="0" applyFont="1" applyFill="1" applyAlignment="1">
      <alignment horizontal="left" vertical="center"/>
    </xf>
    <xf numFmtId="0" fontId="48" fillId="2" borderId="0" xfId="0" applyFont="1" applyFill="1" applyAlignment="1">
      <alignment vertical="center"/>
    </xf>
    <xf numFmtId="0" fontId="49" fillId="2" borderId="0" xfId="0" applyFont="1" applyFill="1" applyAlignment="1">
      <alignment vertical="center"/>
    </xf>
    <xf numFmtId="0" fontId="50" fillId="2" borderId="0" xfId="0" applyFont="1" applyFill="1" applyAlignment="1">
      <alignment vertical="center"/>
    </xf>
    <xf numFmtId="0" fontId="51" fillId="2" borderId="0" xfId="0" applyFont="1" applyFill="1" applyAlignment="1">
      <alignment vertical="center"/>
    </xf>
    <xf numFmtId="0" fontId="52" fillId="2" borderId="0" xfId="0" applyFont="1" applyFill="1" applyAlignment="1">
      <alignment vertical="center"/>
    </xf>
    <xf numFmtId="0" fontId="38" fillId="2" borderId="0" xfId="0" applyFont="1" applyFill="1" applyAlignment="1">
      <alignment vertical="center" wrapText="1"/>
    </xf>
    <xf numFmtId="0" fontId="53" fillId="2" borderId="0" xfId="0" applyFont="1" applyFill="1" applyAlignment="1">
      <alignment vertical="center"/>
    </xf>
    <xf numFmtId="0" fontId="37" fillId="2" borderId="0" xfId="0" applyFont="1" applyFill="1" applyAlignment="1">
      <alignment horizontal="left" vertical="center" wrapText="1"/>
    </xf>
    <xf numFmtId="0" fontId="37" fillId="2" borderId="0" xfId="0" applyFont="1" applyFill="1" applyAlignment="1">
      <alignment vertical="center" wrapText="1"/>
    </xf>
    <xf numFmtId="0" fontId="44" fillId="2" borderId="0" xfId="0" applyFont="1" applyFill="1" applyAlignment="1">
      <alignment vertical="center"/>
    </xf>
    <xf numFmtId="0" fontId="12" fillId="2" borderId="0" xfId="0" applyFont="1" applyFill="1" applyAlignment="1">
      <alignment vertical="center" wrapText="1"/>
    </xf>
    <xf numFmtId="164" fontId="41" fillId="2" borderId="0" xfId="0" applyNumberFormat="1" applyFont="1" applyFill="1" applyAlignment="1">
      <alignment horizontal="center" vertical="center"/>
    </xf>
    <xf numFmtId="164" fontId="41" fillId="2" borderId="0" xfId="0" applyNumberFormat="1" applyFont="1" applyFill="1" applyAlignment="1">
      <alignment vertical="center"/>
    </xf>
    <xf numFmtId="0" fontId="42" fillId="2" borderId="0" xfId="0" applyFont="1" applyFill="1" applyAlignment="1">
      <alignment vertical="center" wrapText="1"/>
    </xf>
    <xf numFmtId="0" fontId="36" fillId="2" borderId="0" xfId="0" applyFont="1" applyFill="1" applyAlignment="1">
      <alignment vertical="center" wrapText="1"/>
    </xf>
    <xf numFmtId="0" fontId="37" fillId="2" borderId="0" xfId="0" applyFont="1" applyFill="1"/>
    <xf numFmtId="0" fontId="41" fillId="2" borderId="0" xfId="0" applyFont="1" applyFill="1" applyAlignment="1">
      <alignment horizontal="left" vertical="center"/>
    </xf>
    <xf numFmtId="0" fontId="56" fillId="2" borderId="0" xfId="0" applyFont="1" applyFill="1" applyAlignment="1">
      <alignment vertical="center"/>
    </xf>
    <xf numFmtId="0" fontId="13" fillId="2" borderId="0" xfId="0" applyFont="1" applyFill="1" applyAlignment="1">
      <alignment vertical="center"/>
    </xf>
    <xf numFmtId="0" fontId="57" fillId="2" borderId="0" xfId="0" applyFont="1" applyFill="1" applyAlignment="1">
      <alignment vertical="center"/>
    </xf>
    <xf numFmtId="0" fontId="41" fillId="2" borderId="0" xfId="0" applyFont="1" applyFill="1" applyAlignment="1">
      <alignment horizontal="center" vertical="center" wrapText="1"/>
    </xf>
    <xf numFmtId="0" fontId="58" fillId="2" borderId="0" xfId="0" applyFont="1" applyFill="1" applyAlignment="1">
      <alignment vertical="center"/>
    </xf>
    <xf numFmtId="168" fontId="39" fillId="2" borderId="0" xfId="0" applyNumberFormat="1" applyFont="1" applyFill="1" applyAlignment="1">
      <alignment horizontal="center" vertical="center"/>
    </xf>
    <xf numFmtId="174" fontId="39" fillId="2" borderId="0" xfId="0" applyNumberFormat="1" applyFont="1" applyFill="1" applyAlignment="1">
      <alignment horizontal="center" vertical="center"/>
    </xf>
    <xf numFmtId="0" fontId="59" fillId="2" borderId="0" xfId="0" applyFont="1" applyFill="1" applyAlignment="1">
      <alignment vertical="center"/>
    </xf>
    <xf numFmtId="0" fontId="57" fillId="2" borderId="0" xfId="0" applyFont="1" applyFill="1" applyAlignment="1">
      <alignment horizontal="left" vertical="center"/>
    </xf>
    <xf numFmtId="0" fontId="58" fillId="2" borderId="0" xfId="0" applyFont="1" applyFill="1"/>
    <xf numFmtId="0" fontId="24" fillId="2" borderId="0" xfId="0" applyFont="1" applyFill="1" applyAlignment="1">
      <alignment vertical="center"/>
    </xf>
    <xf numFmtId="165" fontId="39" fillId="2" borderId="0" xfId="0" applyNumberFormat="1" applyFont="1" applyFill="1" applyAlignment="1">
      <alignment vertical="center"/>
    </xf>
    <xf numFmtId="0" fontId="60" fillId="2" borderId="0" xfId="0" applyFont="1" applyFill="1" applyAlignment="1">
      <alignment vertical="center"/>
    </xf>
    <xf numFmtId="14" fontId="39" fillId="2" borderId="0" xfId="0" applyNumberFormat="1" applyFont="1" applyFill="1" applyAlignment="1">
      <alignment horizontal="left" vertical="center"/>
    </xf>
    <xf numFmtId="0" fontId="17" fillId="2" borderId="17" xfId="0" applyFont="1" applyFill="1" applyBorder="1" applyAlignment="1">
      <alignment vertical="center"/>
    </xf>
    <xf numFmtId="0" fontId="17" fillId="2" borderId="16" xfId="0" applyFont="1" applyFill="1" applyBorder="1" applyAlignment="1">
      <alignment vertical="center"/>
    </xf>
    <xf numFmtId="0" fontId="74" fillId="0" borderId="0" xfId="0" applyFont="1" applyAlignment="1">
      <alignment horizontal="left" vertical="center"/>
    </xf>
    <xf numFmtId="0" fontId="75" fillId="2" borderId="0" xfId="0" applyFont="1" applyFill="1" applyAlignment="1">
      <alignment vertical="center"/>
    </xf>
    <xf numFmtId="0" fontId="73" fillId="2" borderId="0" xfId="0" applyFont="1" applyFill="1" applyAlignment="1">
      <alignment horizontal="left" vertical="top" wrapText="1"/>
    </xf>
    <xf numFmtId="179" fontId="73" fillId="2" borderId="0" xfId="0" applyNumberFormat="1" applyFont="1" applyFill="1" applyAlignment="1">
      <alignment horizontal="left" vertical="top" wrapText="1"/>
    </xf>
    <xf numFmtId="180" fontId="73" fillId="2" borderId="0" xfId="0" applyNumberFormat="1" applyFont="1" applyFill="1" applyAlignment="1">
      <alignment horizontal="left" vertical="top" wrapText="1"/>
    </xf>
    <xf numFmtId="164" fontId="10" fillId="2" borderId="0" xfId="0" applyNumberFormat="1" applyFont="1" applyFill="1" applyAlignment="1">
      <alignment horizontal="center" vertical="center"/>
    </xf>
    <xf numFmtId="164" fontId="10" fillId="2" borderId="13" xfId="0" applyNumberFormat="1" applyFont="1" applyFill="1" applyBorder="1" applyAlignment="1">
      <alignment horizontal="center" vertical="center"/>
    </xf>
    <xf numFmtId="164" fontId="62" fillId="2" borderId="13" xfId="0" applyNumberFormat="1" applyFont="1" applyFill="1" applyBorder="1" applyAlignment="1">
      <alignment horizontal="center" vertical="center"/>
    </xf>
    <xf numFmtId="0" fontId="8" fillId="2" borderId="24" xfId="0" applyFont="1" applyFill="1" applyBorder="1" applyAlignment="1" applyProtection="1">
      <alignment horizontal="left" vertical="center"/>
      <protection locked="0"/>
    </xf>
    <xf numFmtId="0" fontId="8" fillId="2" borderId="25" xfId="0" applyFont="1" applyFill="1" applyBorder="1" applyAlignment="1" applyProtection="1">
      <alignment horizontal="left" vertical="center"/>
      <protection locked="0"/>
    </xf>
    <xf numFmtId="0" fontId="8" fillId="2" borderId="26" xfId="0" applyFont="1" applyFill="1" applyBorder="1" applyAlignment="1" applyProtection="1">
      <alignment horizontal="left" vertical="center"/>
      <protection locked="0"/>
    </xf>
    <xf numFmtId="0" fontId="8" fillId="2" borderId="27" xfId="0" applyFont="1" applyFill="1" applyBorder="1" applyAlignment="1" applyProtection="1">
      <alignment horizontal="left" vertical="center"/>
      <protection locked="0"/>
    </xf>
    <xf numFmtId="0" fontId="8" fillId="2" borderId="0" xfId="0" applyFont="1" applyFill="1" applyAlignment="1" applyProtection="1">
      <alignment horizontal="left" vertical="center"/>
      <protection locked="0"/>
    </xf>
    <xf numFmtId="0" fontId="8" fillId="2" borderId="28" xfId="0" applyFont="1" applyFill="1" applyBorder="1" applyAlignment="1" applyProtection="1">
      <alignment horizontal="left" vertical="center"/>
      <protection locked="0"/>
    </xf>
    <xf numFmtId="0" fontId="8" fillId="2" borderId="29" xfId="0" applyFont="1" applyFill="1" applyBorder="1" applyAlignment="1" applyProtection="1">
      <alignment horizontal="left" vertical="center"/>
      <protection locked="0"/>
    </xf>
    <xf numFmtId="0" fontId="8" fillId="2" borderId="30" xfId="0" applyFont="1" applyFill="1" applyBorder="1" applyAlignment="1" applyProtection="1">
      <alignment horizontal="left" vertical="center"/>
      <protection locked="0"/>
    </xf>
    <xf numFmtId="0" fontId="8" fillId="2" borderId="31" xfId="0" applyFont="1" applyFill="1" applyBorder="1" applyAlignment="1" applyProtection="1">
      <alignment horizontal="left" vertical="center"/>
      <protection locked="0"/>
    </xf>
    <xf numFmtId="176" fontId="8" fillId="2" borderId="24" xfId="0" applyNumberFormat="1" applyFont="1" applyFill="1" applyBorder="1" applyAlignment="1" applyProtection="1">
      <alignment horizontal="left" vertical="center"/>
      <protection locked="0"/>
    </xf>
    <xf numFmtId="176" fontId="8" fillId="2" borderId="25" xfId="0" applyNumberFormat="1" applyFont="1" applyFill="1" applyBorder="1" applyAlignment="1" applyProtection="1">
      <alignment horizontal="left" vertical="center"/>
      <protection locked="0"/>
    </xf>
    <xf numFmtId="176" fontId="8" fillId="2" borderId="26" xfId="0" applyNumberFormat="1" applyFont="1" applyFill="1" applyBorder="1" applyAlignment="1" applyProtection="1">
      <alignment horizontal="left" vertical="center"/>
      <protection locked="0"/>
    </xf>
    <xf numFmtId="176" fontId="8" fillId="2" borderId="27" xfId="0" applyNumberFormat="1" applyFont="1" applyFill="1" applyBorder="1" applyAlignment="1" applyProtection="1">
      <alignment horizontal="left" vertical="center"/>
      <protection locked="0"/>
    </xf>
    <xf numFmtId="176" fontId="8" fillId="2" borderId="0" xfId="0" applyNumberFormat="1" applyFont="1" applyFill="1" applyAlignment="1" applyProtection="1">
      <alignment horizontal="left" vertical="center"/>
      <protection locked="0"/>
    </xf>
    <xf numFmtId="176" fontId="8" fillId="2" borderId="28" xfId="0" applyNumberFormat="1" applyFont="1" applyFill="1" applyBorder="1" applyAlignment="1" applyProtection="1">
      <alignment horizontal="left" vertical="center"/>
      <protection locked="0"/>
    </xf>
    <xf numFmtId="176" fontId="8" fillId="2" borderId="29" xfId="0" applyNumberFormat="1" applyFont="1" applyFill="1" applyBorder="1" applyAlignment="1" applyProtection="1">
      <alignment horizontal="left" vertical="center"/>
      <protection locked="0"/>
    </xf>
    <xf numFmtId="176" fontId="8" fillId="2" borderId="30" xfId="0" applyNumberFormat="1" applyFont="1" applyFill="1" applyBorder="1" applyAlignment="1" applyProtection="1">
      <alignment horizontal="left" vertical="center"/>
      <protection locked="0"/>
    </xf>
    <xf numFmtId="176" fontId="8" fillId="2" borderId="31" xfId="0" applyNumberFormat="1" applyFont="1" applyFill="1" applyBorder="1" applyAlignment="1" applyProtection="1">
      <alignment horizontal="left" vertical="center"/>
      <protection locked="0"/>
    </xf>
    <xf numFmtId="174" fontId="8" fillId="2" borderId="24" xfId="0" applyNumberFormat="1" applyFont="1" applyFill="1" applyBorder="1" applyAlignment="1" applyProtection="1">
      <alignment horizontal="left" vertical="center"/>
      <protection locked="0"/>
    </xf>
    <xf numFmtId="174" fontId="8" fillId="2" borderId="25" xfId="0" applyNumberFormat="1" applyFont="1" applyFill="1" applyBorder="1" applyAlignment="1" applyProtection="1">
      <alignment horizontal="left" vertical="center"/>
      <protection locked="0"/>
    </xf>
    <xf numFmtId="174" fontId="8" fillId="2" borderId="26" xfId="0" applyNumberFormat="1" applyFont="1" applyFill="1" applyBorder="1" applyAlignment="1" applyProtection="1">
      <alignment horizontal="left" vertical="center"/>
      <protection locked="0"/>
    </xf>
    <xf numFmtId="174" fontId="8" fillId="2" borderId="27" xfId="0" applyNumberFormat="1" applyFont="1" applyFill="1" applyBorder="1" applyAlignment="1" applyProtection="1">
      <alignment horizontal="left" vertical="center"/>
      <protection locked="0"/>
    </xf>
    <xf numFmtId="174" fontId="8" fillId="2" borderId="0" xfId="0" applyNumberFormat="1" applyFont="1" applyFill="1" applyAlignment="1" applyProtection="1">
      <alignment horizontal="left" vertical="center"/>
      <protection locked="0"/>
    </xf>
    <xf numFmtId="174" fontId="8" fillId="2" borderId="28" xfId="0" applyNumberFormat="1" applyFont="1" applyFill="1" applyBorder="1" applyAlignment="1" applyProtection="1">
      <alignment horizontal="left" vertical="center"/>
      <protection locked="0"/>
    </xf>
    <xf numFmtId="174" fontId="8" fillId="2" borderId="29" xfId="0" applyNumberFormat="1" applyFont="1" applyFill="1" applyBorder="1" applyAlignment="1" applyProtection="1">
      <alignment horizontal="left" vertical="center"/>
      <protection locked="0"/>
    </xf>
    <xf numFmtId="174" fontId="8" fillId="2" borderId="30" xfId="0" applyNumberFormat="1" applyFont="1" applyFill="1" applyBorder="1" applyAlignment="1" applyProtection="1">
      <alignment horizontal="left" vertical="center"/>
      <protection locked="0"/>
    </xf>
    <xf numFmtId="174" fontId="8" fillId="2" borderId="31" xfId="0" applyNumberFormat="1" applyFont="1" applyFill="1" applyBorder="1" applyAlignment="1" applyProtection="1">
      <alignment horizontal="left" vertical="center"/>
      <protection locked="0"/>
    </xf>
    <xf numFmtId="0" fontId="8" fillId="2" borderId="24" xfId="0" applyFont="1" applyFill="1" applyBorder="1" applyAlignment="1" applyProtection="1">
      <alignment horizontal="left" vertical="top" wrapText="1"/>
      <protection locked="0"/>
    </xf>
    <xf numFmtId="0" fontId="8" fillId="2" borderId="25" xfId="0" applyFont="1" applyFill="1" applyBorder="1" applyAlignment="1" applyProtection="1">
      <alignment horizontal="left" vertical="top" wrapText="1"/>
      <protection locked="0"/>
    </xf>
    <xf numFmtId="0" fontId="8" fillId="2" borderId="26" xfId="0" applyFont="1" applyFill="1" applyBorder="1" applyAlignment="1" applyProtection="1">
      <alignment horizontal="left" vertical="top" wrapText="1"/>
      <protection locked="0"/>
    </xf>
    <xf numFmtId="0" fontId="8" fillId="2" borderId="27"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28" xfId="0" applyFont="1" applyFill="1" applyBorder="1" applyAlignment="1" applyProtection="1">
      <alignment horizontal="left" vertical="top" wrapText="1"/>
      <protection locked="0"/>
    </xf>
    <xf numFmtId="0" fontId="8" fillId="2" borderId="29" xfId="0" applyFont="1" applyFill="1" applyBorder="1" applyAlignment="1" applyProtection="1">
      <alignment horizontal="left" vertical="top" wrapText="1"/>
      <protection locked="0"/>
    </xf>
    <xf numFmtId="0" fontId="8" fillId="2" borderId="30" xfId="0" applyFont="1" applyFill="1" applyBorder="1" applyAlignment="1" applyProtection="1">
      <alignment horizontal="left" vertical="top" wrapText="1"/>
      <protection locked="0"/>
    </xf>
    <xf numFmtId="0" fontId="8" fillId="2" borderId="31" xfId="0" applyFont="1" applyFill="1" applyBorder="1" applyAlignment="1" applyProtection="1">
      <alignment horizontal="left" vertical="top" wrapText="1"/>
      <protection locked="0"/>
    </xf>
    <xf numFmtId="0" fontId="8" fillId="2" borderId="24" xfId="0" applyFont="1" applyFill="1" applyBorder="1" applyAlignment="1" applyProtection="1">
      <alignment horizontal="center" vertical="center"/>
      <protection locked="0"/>
    </xf>
    <xf numFmtId="0" fontId="8" fillId="2" borderId="25" xfId="0" applyFont="1" applyFill="1" applyBorder="1" applyAlignment="1" applyProtection="1">
      <alignment horizontal="center" vertical="center"/>
      <protection locked="0"/>
    </xf>
    <xf numFmtId="0" fontId="8" fillId="2" borderId="26" xfId="0" applyFont="1" applyFill="1" applyBorder="1" applyAlignment="1" applyProtection="1">
      <alignment horizontal="center" vertical="center"/>
      <protection locked="0"/>
    </xf>
    <xf numFmtId="0" fontId="8" fillId="2" borderId="27" xfId="0" applyFont="1" applyFill="1" applyBorder="1" applyAlignment="1" applyProtection="1">
      <alignment horizontal="center" vertical="center"/>
      <protection locked="0"/>
    </xf>
    <xf numFmtId="0" fontId="8" fillId="2" borderId="0" xfId="0" applyFont="1" applyFill="1" applyAlignment="1" applyProtection="1">
      <alignment horizontal="center" vertical="center"/>
      <protection locked="0"/>
    </xf>
    <xf numFmtId="0" fontId="8" fillId="2" borderId="28" xfId="0" applyFont="1" applyFill="1" applyBorder="1" applyAlignment="1" applyProtection="1">
      <alignment horizontal="center" vertical="center"/>
      <protection locked="0"/>
    </xf>
    <xf numFmtId="0" fontId="8" fillId="2" borderId="29" xfId="0" applyFont="1" applyFill="1" applyBorder="1" applyAlignment="1" applyProtection="1">
      <alignment horizontal="center" vertical="center"/>
      <protection locked="0"/>
    </xf>
    <xf numFmtId="0" fontId="8" fillId="2" borderId="30" xfId="0" applyFont="1" applyFill="1" applyBorder="1" applyAlignment="1" applyProtection="1">
      <alignment horizontal="center" vertical="center"/>
      <protection locked="0"/>
    </xf>
    <xf numFmtId="0" fontId="8" fillId="2" borderId="31" xfId="0" applyFont="1" applyFill="1" applyBorder="1" applyAlignment="1" applyProtection="1">
      <alignment horizontal="center" vertical="center"/>
      <protection locked="0"/>
    </xf>
    <xf numFmtId="175" fontId="8" fillId="2" borderId="24" xfId="0" applyNumberFormat="1" applyFont="1" applyFill="1" applyBorder="1" applyAlignment="1" applyProtection="1">
      <alignment horizontal="left" vertical="center"/>
      <protection locked="0"/>
    </xf>
    <xf numFmtId="175" fontId="8" fillId="2" borderId="25" xfId="0" applyNumberFormat="1" applyFont="1" applyFill="1" applyBorder="1" applyAlignment="1" applyProtection="1">
      <alignment horizontal="left" vertical="center"/>
      <protection locked="0"/>
    </xf>
    <xf numFmtId="175" fontId="8" fillId="2" borderId="26" xfId="0" applyNumberFormat="1" applyFont="1" applyFill="1" applyBorder="1" applyAlignment="1" applyProtection="1">
      <alignment horizontal="left" vertical="center"/>
      <protection locked="0"/>
    </xf>
    <xf numFmtId="175" fontId="8" fillId="2" borderId="27" xfId="0" applyNumberFormat="1" applyFont="1" applyFill="1" applyBorder="1" applyAlignment="1" applyProtection="1">
      <alignment horizontal="left" vertical="center"/>
      <protection locked="0"/>
    </xf>
    <xf numFmtId="175" fontId="8" fillId="2" borderId="0" xfId="0" applyNumberFormat="1" applyFont="1" applyFill="1" applyAlignment="1" applyProtection="1">
      <alignment horizontal="left" vertical="center"/>
      <protection locked="0"/>
    </xf>
    <xf numFmtId="175" fontId="8" fillId="2" borderId="28" xfId="0" applyNumberFormat="1" applyFont="1" applyFill="1" applyBorder="1" applyAlignment="1" applyProtection="1">
      <alignment horizontal="left" vertical="center"/>
      <protection locked="0"/>
    </xf>
    <xf numFmtId="175" fontId="8" fillId="2" borderId="29" xfId="0" applyNumberFormat="1" applyFont="1" applyFill="1" applyBorder="1" applyAlignment="1" applyProtection="1">
      <alignment horizontal="left" vertical="center"/>
      <protection locked="0"/>
    </xf>
    <xf numFmtId="175" fontId="8" fillId="2" borderId="30" xfId="0" applyNumberFormat="1" applyFont="1" applyFill="1" applyBorder="1" applyAlignment="1" applyProtection="1">
      <alignment horizontal="left" vertical="center"/>
      <protection locked="0"/>
    </xf>
    <xf numFmtId="175" fontId="8" fillId="2" borderId="31" xfId="0" applyNumberFormat="1" applyFont="1" applyFill="1" applyBorder="1" applyAlignment="1" applyProtection="1">
      <alignment horizontal="left" vertical="center"/>
      <protection locked="0"/>
    </xf>
    <xf numFmtId="0" fontId="8" fillId="2" borderId="0" xfId="0" applyFont="1" applyFill="1" applyAlignment="1">
      <alignment horizontal="center" vertical="center"/>
    </xf>
    <xf numFmtId="0" fontId="10" fillId="2" borderId="19" xfId="0" applyFont="1" applyFill="1" applyBorder="1" applyAlignment="1" applyProtection="1">
      <alignment horizontal="center" vertical="center"/>
      <protection locked="0"/>
    </xf>
    <xf numFmtId="0" fontId="10" fillId="2" borderId="20" xfId="0" applyFont="1" applyFill="1" applyBorder="1" applyAlignment="1" applyProtection="1">
      <alignment horizontal="center" vertical="center"/>
      <protection locked="0"/>
    </xf>
    <xf numFmtId="0" fontId="10" fillId="2" borderId="21" xfId="0" applyFont="1" applyFill="1" applyBorder="1" applyAlignment="1" applyProtection="1">
      <alignment horizontal="center" vertical="center"/>
      <protection locked="0"/>
    </xf>
    <xf numFmtId="0" fontId="73" fillId="2" borderId="0" xfId="0" applyFont="1" applyFill="1" applyAlignment="1">
      <alignment horizontal="left" vertical="top" wrapText="1"/>
    </xf>
    <xf numFmtId="176" fontId="10" fillId="2" borderId="19" xfId="0" applyNumberFormat="1" applyFont="1" applyFill="1" applyBorder="1" applyAlignment="1" applyProtection="1">
      <alignment horizontal="center" vertical="center"/>
      <protection locked="0"/>
    </xf>
    <xf numFmtId="176" fontId="10" fillId="2" borderId="20" xfId="0" applyNumberFormat="1" applyFont="1" applyFill="1" applyBorder="1" applyAlignment="1" applyProtection="1">
      <alignment horizontal="center" vertical="center"/>
      <protection locked="0"/>
    </xf>
    <xf numFmtId="176" fontId="10" fillId="2" borderId="21" xfId="0" applyNumberFormat="1" applyFont="1" applyFill="1" applyBorder="1" applyAlignment="1" applyProtection="1">
      <alignment horizontal="center" vertical="center"/>
      <protection locked="0"/>
    </xf>
    <xf numFmtId="175" fontId="10" fillId="2" borderId="19" xfId="0" applyNumberFormat="1" applyFont="1" applyFill="1" applyBorder="1" applyAlignment="1" applyProtection="1">
      <alignment horizontal="center" vertical="center"/>
      <protection locked="0"/>
    </xf>
    <xf numFmtId="175" fontId="10" fillId="2" borderId="20" xfId="0" applyNumberFormat="1" applyFont="1" applyFill="1" applyBorder="1" applyAlignment="1" applyProtection="1">
      <alignment horizontal="center" vertical="center"/>
      <protection locked="0"/>
    </xf>
    <xf numFmtId="175" fontId="10" fillId="2" borderId="21" xfId="0" applyNumberFormat="1" applyFont="1" applyFill="1" applyBorder="1" applyAlignment="1" applyProtection="1">
      <alignment horizontal="center" vertical="center"/>
      <protection locked="0"/>
    </xf>
    <xf numFmtId="0" fontId="11" fillId="3" borderId="0" xfId="0" applyFont="1" applyFill="1" applyAlignment="1">
      <alignment horizontal="center" vertical="center"/>
    </xf>
    <xf numFmtId="0" fontId="11" fillId="2" borderId="0" xfId="0" applyFont="1" applyFill="1" applyAlignment="1">
      <alignment horizontal="center" vertical="center"/>
    </xf>
    <xf numFmtId="0" fontId="10" fillId="2" borderId="20" xfId="0" applyFont="1" applyFill="1" applyBorder="1" applyAlignment="1">
      <alignment horizontal="center" vertical="center"/>
    </xf>
    <xf numFmtId="0" fontId="10" fillId="2" borderId="21" xfId="0" applyFont="1" applyFill="1" applyBorder="1" applyAlignment="1">
      <alignment horizontal="center" vertical="center"/>
    </xf>
    <xf numFmtId="166" fontId="10" fillId="2" borderId="19" xfId="0" applyNumberFormat="1" applyFont="1" applyFill="1" applyBorder="1" applyAlignment="1" applyProtection="1">
      <alignment horizontal="center" vertical="center"/>
      <protection locked="0"/>
    </xf>
    <xf numFmtId="166" fontId="10" fillId="2" borderId="20" xfId="0" applyNumberFormat="1" applyFont="1" applyFill="1" applyBorder="1" applyAlignment="1" applyProtection="1">
      <alignment horizontal="center" vertical="center"/>
      <protection locked="0"/>
    </xf>
    <xf numFmtId="0" fontId="10" fillId="2" borderId="0" xfId="0" applyFont="1" applyFill="1" applyAlignment="1">
      <alignment horizontal="center" vertical="center"/>
    </xf>
    <xf numFmtId="170" fontId="10" fillId="2" borderId="19" xfId="0" applyNumberFormat="1" applyFont="1" applyFill="1" applyBorder="1" applyAlignment="1" applyProtection="1">
      <alignment horizontal="center" vertical="center"/>
      <protection locked="0"/>
    </xf>
    <xf numFmtId="170" fontId="10" fillId="2" borderId="20" xfId="0" applyNumberFormat="1" applyFont="1" applyFill="1" applyBorder="1" applyAlignment="1" applyProtection="1">
      <alignment horizontal="center" vertical="center"/>
      <protection locked="0"/>
    </xf>
    <xf numFmtId="166" fontId="10" fillId="2" borderId="19" xfId="0" applyNumberFormat="1" applyFont="1" applyFill="1" applyBorder="1" applyAlignment="1">
      <alignment horizontal="center" vertical="center"/>
    </xf>
    <xf numFmtId="166" fontId="10" fillId="2" borderId="20" xfId="0" applyNumberFormat="1" applyFont="1" applyFill="1" applyBorder="1" applyAlignment="1">
      <alignment horizontal="center" vertical="center"/>
    </xf>
    <xf numFmtId="1" fontId="10" fillId="2" borderId="19" xfId="0" applyNumberFormat="1" applyFont="1" applyFill="1" applyBorder="1" applyAlignment="1" applyProtection="1">
      <alignment horizontal="center" vertical="center"/>
      <protection locked="0"/>
    </xf>
    <xf numFmtId="1" fontId="10" fillId="2" borderId="20" xfId="0" applyNumberFormat="1" applyFont="1" applyFill="1" applyBorder="1" applyAlignment="1" applyProtection="1">
      <alignment horizontal="center" vertical="center"/>
      <protection locked="0"/>
    </xf>
    <xf numFmtId="177" fontId="10" fillId="2" borderId="19" xfId="0" applyNumberFormat="1" applyFont="1" applyFill="1" applyBorder="1" applyAlignment="1" applyProtection="1">
      <alignment horizontal="center" vertical="center"/>
      <protection locked="0"/>
    </xf>
    <xf numFmtId="177" fontId="10" fillId="2" borderId="20" xfId="0" applyNumberFormat="1" applyFont="1" applyFill="1" applyBorder="1" applyAlignment="1" applyProtection="1">
      <alignment horizontal="center" vertical="center"/>
      <protection locked="0"/>
    </xf>
    <xf numFmtId="176" fontId="15" fillId="2" borderId="5" xfId="0" applyNumberFormat="1" applyFont="1" applyFill="1" applyBorder="1" applyAlignment="1">
      <alignment horizontal="center" vertical="center"/>
    </xf>
    <xf numFmtId="176" fontId="15" fillId="2" borderId="0" xfId="0" applyNumberFormat="1" applyFont="1" applyFill="1" applyAlignment="1">
      <alignment horizontal="center" vertical="center"/>
    </xf>
    <xf numFmtId="176" fontId="15" fillId="2" borderId="6" xfId="0" applyNumberFormat="1" applyFont="1" applyFill="1" applyBorder="1" applyAlignment="1">
      <alignment horizontal="center" vertical="center"/>
    </xf>
    <xf numFmtId="176" fontId="15" fillId="2" borderId="7" xfId="0" applyNumberFormat="1" applyFont="1" applyFill="1" applyBorder="1" applyAlignment="1" applyProtection="1">
      <alignment horizontal="center" vertical="center"/>
      <protection locked="0"/>
    </xf>
    <xf numFmtId="176" fontId="15" fillId="2" borderId="8" xfId="0" applyNumberFormat="1" applyFont="1" applyFill="1" applyBorder="1" applyAlignment="1" applyProtection="1">
      <alignment horizontal="center" vertical="center"/>
      <protection locked="0"/>
    </xf>
    <xf numFmtId="176" fontId="15" fillId="2" borderId="9" xfId="0" applyNumberFormat="1" applyFont="1" applyFill="1" applyBorder="1" applyAlignment="1" applyProtection="1">
      <alignment horizontal="center" vertical="center"/>
      <protection locked="0"/>
    </xf>
    <xf numFmtId="178" fontId="10" fillId="2" borderId="19" xfId="0" applyNumberFormat="1" applyFont="1" applyFill="1" applyBorder="1" applyAlignment="1" applyProtection="1">
      <alignment horizontal="center" vertical="center"/>
      <protection locked="0"/>
    </xf>
    <xf numFmtId="178" fontId="10" fillId="2" borderId="20" xfId="0" applyNumberFormat="1" applyFont="1" applyFill="1" applyBorder="1" applyAlignment="1" applyProtection="1">
      <alignment horizontal="center" vertical="center"/>
      <protection locked="0"/>
    </xf>
    <xf numFmtId="178" fontId="10" fillId="2" borderId="21" xfId="0" applyNumberFormat="1" applyFont="1" applyFill="1" applyBorder="1" applyAlignment="1" applyProtection="1">
      <alignment horizontal="center" vertical="center"/>
      <protection locked="0"/>
    </xf>
    <xf numFmtId="164" fontId="15" fillId="2" borderId="19" xfId="0" quotePrefix="1" applyNumberFormat="1" applyFont="1" applyFill="1" applyBorder="1" applyAlignment="1" applyProtection="1">
      <alignment horizontal="center" vertical="center"/>
      <protection locked="0"/>
    </xf>
    <xf numFmtId="164" fontId="15" fillId="2" borderId="20" xfId="0" applyNumberFormat="1" applyFont="1" applyFill="1" applyBorder="1" applyAlignment="1" applyProtection="1">
      <alignment horizontal="center" vertical="center"/>
      <protection locked="0"/>
    </xf>
    <xf numFmtId="164" fontId="15" fillId="2" borderId="21" xfId="0" applyNumberFormat="1" applyFont="1" applyFill="1" applyBorder="1" applyAlignment="1" applyProtection="1">
      <alignment horizontal="center" vertical="center"/>
      <protection locked="0"/>
    </xf>
    <xf numFmtId="182" fontId="15" fillId="2" borderId="19" xfId="0" quotePrefix="1" applyNumberFormat="1" applyFont="1" applyFill="1" applyBorder="1" applyAlignment="1" applyProtection="1">
      <alignment horizontal="center" vertical="center"/>
      <protection locked="0"/>
    </xf>
    <xf numFmtId="182" fontId="15" fillId="2" borderId="20" xfId="0" applyNumberFormat="1" applyFont="1" applyFill="1" applyBorder="1" applyAlignment="1" applyProtection="1">
      <alignment horizontal="center" vertical="center"/>
      <protection locked="0"/>
    </xf>
    <xf numFmtId="182" fontId="15" fillId="2" borderId="21" xfId="0" applyNumberFormat="1" applyFont="1" applyFill="1" applyBorder="1" applyAlignment="1" applyProtection="1">
      <alignment horizontal="center" vertical="center"/>
      <protection locked="0"/>
    </xf>
    <xf numFmtId="176" fontId="64" fillId="2" borderId="19" xfId="5" applyNumberFormat="1" applyFont="1" applyFill="1" applyBorder="1" applyAlignment="1" applyProtection="1">
      <alignment horizontal="center" vertical="center"/>
      <protection locked="0"/>
    </xf>
    <xf numFmtId="176" fontId="15" fillId="2" borderId="20" xfId="0" applyNumberFormat="1" applyFont="1" applyFill="1" applyBorder="1" applyAlignment="1" applyProtection="1">
      <alignment horizontal="center" vertical="center"/>
      <protection locked="0"/>
    </xf>
    <xf numFmtId="176" fontId="15" fillId="2" borderId="21" xfId="0" applyNumberFormat="1" applyFont="1" applyFill="1" applyBorder="1" applyAlignment="1" applyProtection="1">
      <alignment horizontal="center" vertical="center"/>
      <protection locked="0"/>
    </xf>
    <xf numFmtId="0" fontId="15" fillId="2" borderId="19" xfId="0" applyFont="1" applyFill="1" applyBorder="1" applyAlignment="1" applyProtection="1">
      <alignment horizontal="center" vertical="center"/>
      <protection locked="0"/>
    </xf>
    <xf numFmtId="176" fontId="15" fillId="2" borderId="19" xfId="0" applyNumberFormat="1" applyFont="1" applyFill="1" applyBorder="1" applyAlignment="1" applyProtection="1">
      <alignment horizontal="center" vertical="center"/>
      <protection locked="0"/>
    </xf>
    <xf numFmtId="0" fontId="11" fillId="3" borderId="0" xfId="0" applyFont="1" applyFill="1" applyAlignment="1">
      <alignment horizontal="center" vertical="center" wrapText="1"/>
    </xf>
    <xf numFmtId="176" fontId="15" fillId="2" borderId="2" xfId="0" applyNumberFormat="1" applyFont="1" applyFill="1" applyBorder="1" applyAlignment="1" applyProtection="1">
      <alignment horizontal="center" vertical="center"/>
      <protection locked="0"/>
    </xf>
    <xf numFmtId="176" fontId="15" fillId="2" borderId="3" xfId="0" applyNumberFormat="1" applyFont="1" applyFill="1" applyBorder="1" applyAlignment="1" applyProtection="1">
      <alignment horizontal="center" vertical="center"/>
      <protection locked="0"/>
    </xf>
    <xf numFmtId="176" fontId="15" fillId="2" borderId="4" xfId="0" applyNumberFormat="1" applyFont="1" applyFill="1" applyBorder="1" applyAlignment="1" applyProtection="1">
      <alignment horizontal="center" vertical="center"/>
      <protection locked="0"/>
    </xf>
    <xf numFmtId="176" fontId="15" fillId="2" borderId="5" xfId="0" applyNumberFormat="1" applyFont="1" applyFill="1" applyBorder="1" applyAlignment="1" applyProtection="1">
      <alignment horizontal="center" vertical="center"/>
      <protection locked="0"/>
    </xf>
    <xf numFmtId="176" fontId="15" fillId="2" borderId="0" xfId="0" applyNumberFormat="1" applyFont="1" applyFill="1" applyAlignment="1" applyProtection="1">
      <alignment horizontal="center" vertical="center"/>
      <protection locked="0"/>
    </xf>
    <xf numFmtId="176" fontId="15" fillId="2" borderId="6" xfId="0" applyNumberFormat="1" applyFont="1" applyFill="1" applyBorder="1" applyAlignment="1" applyProtection="1">
      <alignment horizontal="center" vertical="center"/>
      <protection locked="0"/>
    </xf>
    <xf numFmtId="176" fontId="10" fillId="2" borderId="0" xfId="0" applyNumberFormat="1" applyFont="1" applyFill="1" applyAlignment="1">
      <alignment horizontal="center" vertical="center"/>
    </xf>
    <xf numFmtId="0" fontId="15" fillId="2" borderId="2" xfId="0" applyFont="1" applyFill="1" applyBorder="1" applyAlignment="1" applyProtection="1">
      <alignment horizontal="center" vertical="center"/>
      <protection locked="0"/>
    </xf>
    <xf numFmtId="0" fontId="15" fillId="2" borderId="3" xfId="0" applyFont="1" applyFill="1" applyBorder="1" applyAlignment="1" applyProtection="1">
      <alignment horizontal="center" vertical="center"/>
      <protection locked="0"/>
    </xf>
    <xf numFmtId="0" fontId="15" fillId="2" borderId="4" xfId="0" applyFont="1" applyFill="1" applyBorder="1" applyAlignment="1" applyProtection="1">
      <alignment horizontal="center" vertical="center"/>
      <protection locked="0"/>
    </xf>
    <xf numFmtId="0" fontId="15" fillId="2" borderId="5" xfId="0" applyFont="1" applyFill="1" applyBorder="1" applyAlignment="1" applyProtection="1">
      <alignment horizontal="center" vertical="center"/>
      <protection locked="0"/>
    </xf>
    <xf numFmtId="0" fontId="15" fillId="2" borderId="0" xfId="0" applyFont="1" applyFill="1" applyAlignment="1" applyProtection="1">
      <alignment horizontal="center" vertical="center"/>
      <protection locked="0"/>
    </xf>
    <xf numFmtId="0" fontId="15" fillId="2" borderId="6" xfId="0" applyFont="1" applyFill="1" applyBorder="1" applyAlignment="1" applyProtection="1">
      <alignment horizontal="center" vertical="center"/>
      <protection locked="0"/>
    </xf>
    <xf numFmtId="0" fontId="15" fillId="2" borderId="7" xfId="0" applyFont="1" applyFill="1" applyBorder="1" applyAlignment="1" applyProtection="1">
      <alignment horizontal="center" vertical="center"/>
      <protection locked="0"/>
    </xf>
    <xf numFmtId="0" fontId="15" fillId="2" borderId="8" xfId="0" applyFont="1" applyFill="1" applyBorder="1" applyAlignment="1" applyProtection="1">
      <alignment horizontal="center" vertical="center"/>
      <protection locked="0"/>
    </xf>
    <xf numFmtId="0" fontId="15" fillId="2" borderId="9" xfId="0" applyFont="1" applyFill="1" applyBorder="1" applyAlignment="1" applyProtection="1">
      <alignment horizontal="center" vertical="center"/>
      <protection locked="0"/>
    </xf>
    <xf numFmtId="0" fontId="33" fillId="2" borderId="0" xfId="0" applyFont="1" applyFill="1" applyAlignment="1">
      <alignment horizontal="left" vertical="center" wrapText="1"/>
    </xf>
    <xf numFmtId="179" fontId="73" fillId="2" borderId="0" xfId="0" applyNumberFormat="1" applyFont="1" applyFill="1" applyAlignment="1">
      <alignment horizontal="left" vertical="top" wrapText="1"/>
    </xf>
    <xf numFmtId="173" fontId="10" fillId="2" borderId="0" xfId="0" applyNumberFormat="1" applyFont="1" applyFill="1" applyAlignment="1">
      <alignment horizontal="center" vertical="center"/>
    </xf>
    <xf numFmtId="168" fontId="10" fillId="2" borderId="16" xfId="0" applyNumberFormat="1" applyFont="1" applyFill="1" applyBorder="1" applyAlignment="1">
      <alignment horizontal="center" vertical="center"/>
    </xf>
    <xf numFmtId="164" fontId="25" fillId="2" borderId="0" xfId="0" applyNumberFormat="1" applyFont="1" applyFill="1" applyAlignment="1">
      <alignment horizontal="center" vertical="center"/>
    </xf>
    <xf numFmtId="170" fontId="10" fillId="2" borderId="21" xfId="0" applyNumberFormat="1" applyFont="1" applyFill="1" applyBorder="1" applyAlignment="1" applyProtection="1">
      <alignment horizontal="center" vertical="center"/>
      <protection locked="0"/>
    </xf>
    <xf numFmtId="171" fontId="10" fillId="2" borderId="19" xfId="0" applyNumberFormat="1" applyFont="1" applyFill="1" applyBorder="1" applyAlignment="1" applyProtection="1">
      <alignment horizontal="center" vertical="center"/>
      <protection locked="0"/>
    </xf>
    <xf numFmtId="171" fontId="10" fillId="2" borderId="20" xfId="0" applyNumberFormat="1" applyFont="1" applyFill="1" applyBorder="1" applyAlignment="1" applyProtection="1">
      <alignment horizontal="center" vertical="center"/>
      <protection locked="0"/>
    </xf>
    <xf numFmtId="171" fontId="10" fillId="2" borderId="21" xfId="0" applyNumberFormat="1" applyFont="1" applyFill="1" applyBorder="1" applyAlignment="1" applyProtection="1">
      <alignment horizontal="center" vertical="center"/>
      <protection locked="0"/>
    </xf>
    <xf numFmtId="172" fontId="10" fillId="2" borderId="19" xfId="0" applyNumberFormat="1" applyFont="1" applyFill="1" applyBorder="1" applyAlignment="1" applyProtection="1">
      <alignment horizontal="center" vertical="center"/>
      <protection locked="0"/>
    </xf>
    <xf numFmtId="172" fontId="10" fillId="2" borderId="20" xfId="0" applyNumberFormat="1" applyFont="1" applyFill="1" applyBorder="1" applyAlignment="1" applyProtection="1">
      <alignment horizontal="center" vertical="center"/>
      <protection locked="0"/>
    </xf>
    <xf numFmtId="172" fontId="10" fillId="2" borderId="21" xfId="0" applyNumberFormat="1" applyFont="1" applyFill="1" applyBorder="1" applyAlignment="1" applyProtection="1">
      <alignment horizontal="center" vertical="center"/>
      <protection locked="0"/>
    </xf>
    <xf numFmtId="2" fontId="10" fillId="2" borderId="19" xfId="0" applyNumberFormat="1" applyFont="1" applyFill="1" applyBorder="1" applyAlignment="1" applyProtection="1">
      <alignment horizontal="center" vertical="center"/>
      <protection locked="0"/>
    </xf>
    <xf numFmtId="2" fontId="10" fillId="2" borderId="20" xfId="0" applyNumberFormat="1" applyFont="1" applyFill="1" applyBorder="1" applyAlignment="1" applyProtection="1">
      <alignment horizontal="center" vertical="center"/>
      <protection locked="0"/>
    </xf>
    <xf numFmtId="0" fontId="9" fillId="3" borderId="0" xfId="0" applyFont="1" applyFill="1" applyAlignment="1">
      <alignment horizontal="center" vertical="center" wrapText="1"/>
    </xf>
    <xf numFmtId="178" fontId="15" fillId="2" borderId="19" xfId="0" applyNumberFormat="1" applyFont="1" applyFill="1" applyBorder="1" applyAlignment="1" applyProtection="1">
      <alignment horizontal="center" vertical="center"/>
      <protection locked="0"/>
    </xf>
    <xf numFmtId="178" fontId="15" fillId="2" borderId="20" xfId="0" applyNumberFormat="1" applyFont="1" applyFill="1" applyBorder="1" applyAlignment="1" applyProtection="1">
      <alignment horizontal="center" vertical="center"/>
      <protection locked="0"/>
    </xf>
    <xf numFmtId="178" fontId="15" fillId="2" borderId="21" xfId="0" applyNumberFormat="1" applyFont="1" applyFill="1" applyBorder="1" applyAlignment="1" applyProtection="1">
      <alignment horizontal="center" vertical="center"/>
      <protection locked="0"/>
    </xf>
    <xf numFmtId="0" fontId="65" fillId="2" borderId="0" xfId="0" applyFont="1" applyFill="1" applyAlignment="1">
      <alignment horizontal="left" vertical="top"/>
    </xf>
    <xf numFmtId="0" fontId="72" fillId="2" borderId="32" xfId="0" applyFont="1" applyFill="1" applyBorder="1" applyAlignment="1">
      <alignment horizontal="center" vertical="center"/>
    </xf>
    <xf numFmtId="0" fontId="72" fillId="2" borderId="33" xfId="0" applyFont="1" applyFill="1" applyBorder="1" applyAlignment="1">
      <alignment horizontal="center" vertical="center"/>
    </xf>
    <xf numFmtId="0" fontId="72" fillId="2" borderId="34" xfId="0" applyFont="1" applyFill="1" applyBorder="1" applyAlignment="1">
      <alignment horizontal="center" vertical="center"/>
    </xf>
    <xf numFmtId="0" fontId="67" fillId="2" borderId="0" xfId="0" applyFont="1" applyFill="1" applyAlignment="1">
      <alignment horizontal="center" vertical="center"/>
    </xf>
    <xf numFmtId="0" fontId="67" fillId="2" borderId="35" xfId="0" applyFont="1" applyFill="1" applyBorder="1" applyAlignment="1">
      <alignment horizontal="center" vertical="center"/>
    </xf>
    <xf numFmtId="1" fontId="10" fillId="2" borderId="0" xfId="0" applyNumberFormat="1" applyFont="1" applyFill="1" applyAlignment="1">
      <alignment horizontal="center" vertical="center"/>
    </xf>
    <xf numFmtId="0" fontId="26" fillId="3" borderId="0" xfId="0" applyFont="1" applyFill="1" applyAlignment="1">
      <alignment horizontal="center" vertical="center" wrapText="1"/>
    </xf>
    <xf numFmtId="1" fontId="10" fillId="2" borderId="21" xfId="0" applyNumberFormat="1" applyFont="1" applyFill="1" applyBorder="1" applyAlignment="1" applyProtection="1">
      <alignment horizontal="center" vertical="center"/>
      <protection locked="0"/>
    </xf>
    <xf numFmtId="0" fontId="9" fillId="3" borderId="0" xfId="0" applyFont="1" applyFill="1" applyAlignment="1">
      <alignment horizontal="center" vertical="center"/>
    </xf>
    <xf numFmtId="175" fontId="10" fillId="2" borderId="19" xfId="0" applyNumberFormat="1" applyFont="1" applyFill="1" applyBorder="1" applyAlignment="1" applyProtection="1">
      <alignment horizontal="left" vertical="center"/>
      <protection locked="0"/>
    </xf>
    <xf numFmtId="175" fontId="10" fillId="2" borderId="20" xfId="0" applyNumberFormat="1" applyFont="1" applyFill="1" applyBorder="1" applyAlignment="1" applyProtection="1">
      <alignment horizontal="left" vertical="center"/>
      <protection locked="0"/>
    </xf>
    <xf numFmtId="175" fontId="10" fillId="2" borderId="21" xfId="0" applyNumberFormat="1" applyFont="1" applyFill="1" applyBorder="1" applyAlignment="1" applyProtection="1">
      <alignment horizontal="left" vertical="center"/>
      <protection locked="0"/>
    </xf>
    <xf numFmtId="176" fontId="10" fillId="2" borderId="19" xfId="0" applyNumberFormat="1" applyFont="1" applyFill="1" applyBorder="1" applyAlignment="1" applyProtection="1">
      <alignment horizontal="left" vertical="center"/>
      <protection locked="0"/>
    </xf>
    <xf numFmtId="176" fontId="10" fillId="2" borderId="20" xfId="0" applyNumberFormat="1" applyFont="1" applyFill="1" applyBorder="1" applyAlignment="1" applyProtection="1">
      <alignment horizontal="left" vertical="center"/>
      <protection locked="0"/>
    </xf>
    <xf numFmtId="176" fontId="10" fillId="2" borderId="21" xfId="0" applyNumberFormat="1" applyFont="1" applyFill="1" applyBorder="1" applyAlignment="1" applyProtection="1">
      <alignment horizontal="left" vertical="center"/>
      <protection locked="0"/>
    </xf>
    <xf numFmtId="0" fontId="11" fillId="3" borderId="11" xfId="0" applyFont="1" applyFill="1" applyBorder="1" applyAlignment="1">
      <alignment horizontal="center" vertical="center" wrapText="1"/>
    </xf>
    <xf numFmtId="0" fontId="11" fillId="3" borderId="12" xfId="0" applyFont="1" applyFill="1" applyBorder="1" applyAlignment="1">
      <alignment horizontal="center" vertical="center" wrapText="1"/>
    </xf>
    <xf numFmtId="0" fontId="11" fillId="3" borderId="10" xfId="0" applyFont="1" applyFill="1" applyBorder="1" applyAlignment="1">
      <alignment horizontal="center" vertical="center" wrapText="1"/>
    </xf>
    <xf numFmtId="0" fontId="10" fillId="2" borderId="19" xfId="0" quotePrefix="1" applyFont="1" applyFill="1" applyBorder="1" applyAlignment="1" applyProtection="1">
      <alignment horizontal="center" vertical="center"/>
      <protection locked="0"/>
    </xf>
    <xf numFmtId="0" fontId="10" fillId="2" borderId="20" xfId="0" quotePrefix="1" applyFont="1" applyFill="1" applyBorder="1" applyAlignment="1" applyProtection="1">
      <alignment horizontal="center" vertical="center"/>
      <protection locked="0"/>
    </xf>
    <xf numFmtId="0" fontId="10" fillId="2" borderId="21" xfId="0" quotePrefix="1" applyFont="1" applyFill="1" applyBorder="1" applyAlignment="1" applyProtection="1">
      <alignment horizontal="center" vertical="center"/>
      <protection locked="0"/>
    </xf>
    <xf numFmtId="14" fontId="39" fillId="2" borderId="0" xfId="0" applyNumberFormat="1" applyFont="1" applyFill="1" applyAlignment="1">
      <alignment horizontal="center" vertical="center"/>
    </xf>
    <xf numFmtId="0" fontId="37" fillId="2" borderId="0" xfId="0" applyFont="1" applyFill="1" applyAlignment="1">
      <alignment horizontal="left" vertical="center" wrapText="1"/>
    </xf>
    <xf numFmtId="164" fontId="39" fillId="2" borderId="0" xfId="0" applyNumberFormat="1" applyFont="1" applyFill="1" applyAlignment="1">
      <alignment horizontal="center" vertical="center"/>
    </xf>
    <xf numFmtId="164" fontId="39" fillId="2" borderId="0" xfId="0" applyNumberFormat="1" applyFont="1" applyFill="1" applyAlignment="1">
      <alignment horizontal="left" vertical="center"/>
    </xf>
    <xf numFmtId="179" fontId="39" fillId="2" borderId="0" xfId="0" applyNumberFormat="1" applyFont="1" applyFill="1" applyAlignment="1">
      <alignment horizontal="center" vertical="center"/>
    </xf>
    <xf numFmtId="177" fontId="39" fillId="2" borderId="0" xfId="0" applyNumberFormat="1" applyFont="1" applyFill="1" applyAlignment="1">
      <alignment horizontal="center" vertical="center"/>
    </xf>
    <xf numFmtId="0" fontId="44" fillId="2" borderId="0" xfId="0" applyFont="1" applyFill="1" applyAlignment="1">
      <alignment horizontal="center" vertical="center"/>
    </xf>
    <xf numFmtId="0" fontId="43" fillId="2" borderId="0" xfId="0" applyFont="1" applyFill="1" applyAlignment="1">
      <alignment horizontal="center" vertical="center"/>
    </xf>
    <xf numFmtId="0" fontId="42" fillId="2" borderId="0" xfId="0" applyFont="1" applyFill="1" applyAlignment="1">
      <alignment horizontal="center" vertical="center"/>
    </xf>
    <xf numFmtId="164" fontId="41" fillId="2" borderId="0" xfId="0" applyNumberFormat="1" applyFont="1" applyFill="1" applyAlignment="1">
      <alignment horizontal="center" vertical="center"/>
    </xf>
    <xf numFmtId="0" fontId="22" fillId="2" borderId="0" xfId="0" applyFont="1" applyFill="1" applyAlignment="1">
      <alignment horizontal="center" vertical="center"/>
    </xf>
    <xf numFmtId="0" fontId="14" fillId="2" borderId="0" xfId="0" applyFont="1" applyFill="1" applyAlignment="1">
      <alignment horizontal="center" vertical="center" wrapText="1"/>
    </xf>
    <xf numFmtId="0" fontId="11" fillId="2" borderId="0" xfId="0" applyFont="1" applyFill="1" applyAlignment="1">
      <alignment horizontal="center" vertical="center" wrapText="1"/>
    </xf>
    <xf numFmtId="165" fontId="39" fillId="2" borderId="0" xfId="0" applyNumberFormat="1" applyFont="1" applyFill="1" applyAlignment="1">
      <alignment horizontal="center" vertical="center"/>
    </xf>
    <xf numFmtId="167" fontId="39" fillId="2" borderId="0" xfId="0" applyNumberFormat="1" applyFont="1" applyFill="1" applyAlignment="1">
      <alignment horizontal="center" vertical="center"/>
    </xf>
    <xf numFmtId="0" fontId="41" fillId="2" borderId="0" xfId="0" applyFont="1" applyFill="1" applyAlignment="1">
      <alignment horizontal="center" vertical="center" wrapText="1"/>
    </xf>
    <xf numFmtId="173" fontId="39" fillId="2" borderId="0" xfId="0" applyNumberFormat="1" applyFont="1" applyFill="1" applyAlignment="1">
      <alignment horizontal="center" vertical="center"/>
    </xf>
    <xf numFmtId="166" fontId="39" fillId="2" borderId="0" xfId="0" applyNumberFormat="1" applyFont="1" applyFill="1" applyAlignment="1">
      <alignment horizontal="center" vertical="center"/>
    </xf>
    <xf numFmtId="177" fontId="39" fillId="2" borderId="0" xfId="0" applyNumberFormat="1" applyFont="1" applyFill="1" applyAlignment="1">
      <alignment horizontal="left" vertical="center"/>
    </xf>
    <xf numFmtId="0" fontId="39" fillId="2" borderId="0" xfId="0" applyFont="1" applyFill="1" applyAlignment="1">
      <alignment horizontal="center" vertical="center"/>
    </xf>
    <xf numFmtId="0" fontId="35" fillId="2" borderId="0" xfId="0" applyFont="1" applyFill="1" applyAlignment="1">
      <alignment horizontal="center" vertical="center"/>
    </xf>
    <xf numFmtId="0" fontId="21" fillId="2" borderId="0" xfId="0" applyFont="1" applyFill="1" applyAlignment="1">
      <alignment horizontal="center" vertical="center"/>
    </xf>
    <xf numFmtId="22" fontId="39" fillId="2" borderId="0" xfId="0" applyNumberFormat="1" applyFont="1" applyFill="1" applyAlignment="1">
      <alignment horizontal="center" vertical="center"/>
    </xf>
    <xf numFmtId="175" fontId="10" fillId="2" borderId="0" xfId="0" applyNumberFormat="1" applyFont="1" applyFill="1" applyAlignment="1">
      <alignment vertical="center"/>
    </xf>
  </cellXfs>
  <cellStyles count="15">
    <cellStyle name="Comma 2" xfId="7" xr:uid="{4E204589-032B-4157-B0B5-B529807EB06B}"/>
    <cellStyle name="Comma 3" xfId="10" xr:uid="{C2903B01-8E7D-46DC-99A1-B0DBB93A5D7E}"/>
    <cellStyle name="Comma 4" xfId="12" xr:uid="{FA234CC4-F263-42B8-B01E-B94333DE770B}"/>
    <cellStyle name="Followed Hyperlink" xfId="4" builtinId="9" hidden="1"/>
    <cellStyle name="Followed Hyperlink" xfId="2" builtinId="9" hidden="1"/>
    <cellStyle name="Hyperlink" xfId="3" builtinId="8" hidden="1"/>
    <cellStyle name="Hyperlink" xfId="1" builtinId="8" hidden="1"/>
    <cellStyle name="Hyperlink" xfId="5" builtinId="8"/>
    <cellStyle name="Hyperlink 2" xfId="13" xr:uid="{95153E19-5766-4BAC-A881-2A55CA954422}"/>
    <cellStyle name="Normal" xfId="0" builtinId="0"/>
    <cellStyle name="Normal 2" xfId="6" xr:uid="{34D4CFD8-D689-421F-881F-E055978D2C5C}"/>
    <cellStyle name="Normal 2 2" xfId="8" xr:uid="{D5B08E6E-8389-4A3C-A94A-49590942D5AC}"/>
    <cellStyle name="Normal 3" xfId="9" xr:uid="{A897BBEB-E583-457F-9457-01A15902FEEE}"/>
    <cellStyle name="Normal 4" xfId="11" xr:uid="{7636ABBE-317E-4661-A8B6-86BF8D5FE0A1}"/>
    <cellStyle name="Normal 5" xfId="14" xr:uid="{96606068-4E7F-4E4C-A441-CCC5FFB6D23D}"/>
  </cellStyles>
  <dxfs count="0"/>
  <tableStyles count="0" defaultTableStyle="TableStyleMedium9" defaultPivotStyle="PivotStyleMedium7"/>
  <colors>
    <mruColors>
      <color rgb="FF3FABB4"/>
      <color rgb="FFF1892F"/>
      <color rgb="FFAD3597"/>
      <color rgb="FFBBC0C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41</xdr:col>
      <xdr:colOff>6727</xdr:colOff>
      <xdr:row>4</xdr:row>
      <xdr:rowOff>237802</xdr:rowOff>
    </xdr:from>
    <xdr:to>
      <xdr:col>46</xdr:col>
      <xdr:colOff>41413</xdr:colOff>
      <xdr:row>18</xdr:row>
      <xdr:rowOff>8283</xdr:rowOff>
    </xdr:to>
    <xdr:sp macro="" textlink="">
      <xdr:nvSpPr>
        <xdr:cNvPr id="15" name="TextBox 14">
          <a:extLst>
            <a:ext uri="{FF2B5EF4-FFF2-40B4-BE49-F238E27FC236}">
              <a16:creationId xmlns:a16="http://schemas.microsoft.com/office/drawing/2014/main" id="{F4789144-54F6-4CAF-A4F8-1BC809FB4053}"/>
            </a:ext>
          </a:extLst>
        </xdr:cNvPr>
        <xdr:cNvSpPr txBox="1"/>
      </xdr:nvSpPr>
      <xdr:spPr>
        <a:xfrm>
          <a:off x="8662053" y="1397367"/>
          <a:ext cx="3471969" cy="1526394"/>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50" b="1">
              <a:latin typeface="Avenir Next LT Pro Demi" panose="020B0704020202020204" pitchFamily="34" charset="0"/>
            </a:rPr>
            <a:t>Please complete this form and upload securely.</a:t>
          </a:r>
        </a:p>
        <a:p>
          <a:endParaRPr lang="en-GB" sz="1150" b="1" baseline="0">
            <a:latin typeface="Avenir Next LT Pro Demi" panose="020B0704020202020204" pitchFamily="34" charset="0"/>
          </a:endParaRPr>
        </a:p>
        <a:p>
          <a:endParaRPr lang="en-GB" sz="1150" b="1" baseline="0">
            <a:latin typeface="Avenir Next LT Pro Demi" panose="020B0704020202020204" pitchFamily="34" charset="0"/>
          </a:endParaRPr>
        </a:p>
        <a:p>
          <a:r>
            <a:rPr lang="en-GB" sz="1150" b="1" baseline="0">
              <a:latin typeface="Avenir Next LT Pro Demi" panose="020B0704020202020204" pitchFamily="34" charset="0"/>
            </a:rPr>
            <a:t>GC re Dyce Energy</a:t>
          </a:r>
        </a:p>
        <a:p>
          <a:r>
            <a:rPr lang="en-GB" sz="1150" b="1" baseline="0">
              <a:latin typeface="Avenir Next LT Pro Demi" panose="020B0704020202020204" pitchFamily="34" charset="0"/>
            </a:rPr>
            <a:t>B3 Patrick Tobin Business Park, Bolton Road. Wath-Upon-Dearne, rotherham S63 7LL, GB</a:t>
          </a:r>
        </a:p>
      </xdr:txBody>
    </xdr:sp>
    <xdr:clientData/>
  </xdr:twoCellAnchor>
  <xdr:twoCellAnchor>
    <xdr:from>
      <xdr:col>11</xdr:col>
      <xdr:colOff>200527</xdr:colOff>
      <xdr:row>65</xdr:row>
      <xdr:rowOff>25063</xdr:rowOff>
    </xdr:from>
    <xdr:to>
      <xdr:col>18</xdr:col>
      <xdr:colOff>150395</xdr:colOff>
      <xdr:row>66</xdr:row>
      <xdr:rowOff>25063</xdr:rowOff>
    </xdr:to>
    <xdr:sp macro="" textlink="">
      <xdr:nvSpPr>
        <xdr:cNvPr id="2" name="TextBox 1">
          <a:extLst>
            <a:ext uri="{FF2B5EF4-FFF2-40B4-BE49-F238E27FC236}">
              <a16:creationId xmlns:a16="http://schemas.microsoft.com/office/drawing/2014/main" id="{CFE8C50E-2065-E207-854F-26D8DB9E548D}"/>
            </a:ext>
          </a:extLst>
        </xdr:cNvPr>
        <xdr:cNvSpPr txBox="1"/>
      </xdr:nvSpPr>
      <xdr:spPr>
        <a:xfrm>
          <a:off x="2431382" y="8990260"/>
          <a:ext cx="1478881" cy="20052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en-GB" sz="750">
              <a:latin typeface="Arial" panose="020B0604020202020204" pitchFamily="34" charset="0"/>
              <a:cs typeface="Arial" panose="020B0604020202020204" pitchFamily="34" charset="0"/>
            </a:rPr>
            <a:t>Fixed DD         </a:t>
          </a:r>
          <a:r>
            <a:rPr lang="en-GB" sz="750">
              <a:solidFill>
                <a:schemeClr val="dk1"/>
              </a:solidFill>
              <a:effectLst/>
              <a:latin typeface="Arial" panose="020B0604020202020204" pitchFamily="34" charset="0"/>
              <a:ea typeface="+mn-ea"/>
              <a:cs typeface="Arial" panose="020B0604020202020204" pitchFamily="34" charset="0"/>
            </a:rPr>
            <a:t>Variable DD</a:t>
          </a:r>
          <a:endParaRPr lang="en-GB" sz="750">
            <a:effectLst/>
            <a:latin typeface="Arial" panose="020B0604020202020204" pitchFamily="34" charset="0"/>
            <a:cs typeface="Arial" panose="020B0604020202020204" pitchFamily="34" charset="0"/>
          </a:endParaRPr>
        </a:p>
        <a:p>
          <a:pPr algn="ctr"/>
          <a:endParaRPr lang="en-GB" sz="750">
            <a:latin typeface="Arial" panose="020B0604020202020204" pitchFamily="34" charset="0"/>
            <a:cs typeface="Arial" panose="020B0604020202020204" pitchFamily="34" charset="0"/>
          </a:endParaRPr>
        </a:p>
      </xdr:txBody>
    </xdr:sp>
    <xdr:clientData/>
  </xdr:twoCellAnchor>
  <xdr:twoCellAnchor>
    <xdr:from>
      <xdr:col>1</xdr:col>
      <xdr:colOff>88099</xdr:colOff>
      <xdr:row>72</xdr:row>
      <xdr:rowOff>254852</xdr:rowOff>
    </xdr:from>
    <xdr:to>
      <xdr:col>18</xdr:col>
      <xdr:colOff>167104</xdr:colOff>
      <xdr:row>78</xdr:row>
      <xdr:rowOff>208881</xdr:rowOff>
    </xdr:to>
    <xdr:sp macro="" textlink="">
      <xdr:nvSpPr>
        <xdr:cNvPr id="10" name="TextBox 9">
          <a:extLst>
            <a:ext uri="{FF2B5EF4-FFF2-40B4-BE49-F238E27FC236}">
              <a16:creationId xmlns:a16="http://schemas.microsoft.com/office/drawing/2014/main" id="{A8115E62-3DDB-4915-8DA4-0CD1425C5BE0}"/>
            </a:ext>
          </a:extLst>
        </xdr:cNvPr>
        <xdr:cNvSpPr txBox="1"/>
      </xdr:nvSpPr>
      <xdr:spPr>
        <a:xfrm>
          <a:off x="88099" y="10030510"/>
          <a:ext cx="3838873" cy="806266"/>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n-US" sz="750" b="0" i="0">
              <a:solidFill>
                <a:sysClr val="windowText" lastClr="000000"/>
              </a:solidFill>
              <a:latin typeface="Arial" panose="020B0604020202020204" pitchFamily="34" charset="0"/>
              <a:cs typeface="Arial" panose="020B0604020202020204" pitchFamily="34" charset="0"/>
            </a:rPr>
            <a:t>Dyce Utilities</a:t>
          </a:r>
          <a:r>
            <a:rPr lang="en-US" sz="750" b="0" i="0" baseline="0">
              <a:solidFill>
                <a:sysClr val="windowText" lastClr="000000"/>
              </a:solidFill>
              <a:latin typeface="Arial" panose="020B0604020202020204" pitchFamily="34" charset="0"/>
              <a:cs typeface="Arial" panose="020B0604020202020204" pitchFamily="34" charset="0"/>
            </a:rPr>
            <a:t> Limited t/a Dyce Energy is registered under the Data Protection Act (1998) and the </a:t>
          </a:r>
          <a:r>
            <a:rPr lang="en-GB" sz="750" b="0" i="0" u="none" strike="noStrike">
              <a:solidFill>
                <a:sysClr val="windowText" lastClr="000000"/>
              </a:solidFill>
              <a:effectLst/>
              <a:latin typeface="Arial" panose="020B0604020202020204" pitchFamily="34" charset="0"/>
              <a:ea typeface="+mn-ea"/>
              <a:cs typeface="Arial" panose="020B0604020202020204" pitchFamily="34" charset="0"/>
            </a:rPr>
            <a:t>General Data Protection Regulation (GDPR).</a:t>
          </a:r>
          <a:r>
            <a:rPr lang="en-GB" sz="750" b="0" i="0" u="none" strike="noStrike" baseline="0">
              <a:solidFill>
                <a:sysClr val="windowText" lastClr="000000"/>
              </a:solidFill>
              <a:effectLst/>
              <a:latin typeface="Arial" panose="020B0604020202020204" pitchFamily="34" charset="0"/>
              <a:ea typeface="+mn-ea"/>
              <a:cs typeface="Arial" panose="020B0604020202020204" pitchFamily="34" charset="0"/>
            </a:rPr>
            <a:t> By accepting to receive your energy supply via Dyce Utilities Limited t/a Dyce Energy you agree to our Privacy Notice which can be found on our website www.dyce-energy.co.uk which has guidance on how we use your data and how to amend or remove your information.</a:t>
          </a:r>
          <a:endParaRPr lang="en-US" sz="750" b="0" i="0">
            <a:solidFill>
              <a:sysClr val="windowText" lastClr="000000"/>
            </a:solidFill>
            <a:latin typeface="Arial" panose="020B0604020202020204" pitchFamily="34" charset="0"/>
            <a:cs typeface="Arial" panose="020B0604020202020204" pitchFamily="34" charset="0"/>
          </a:endParaRPr>
        </a:p>
      </xdr:txBody>
    </xdr:sp>
    <xdr:clientData/>
  </xdr:twoCellAnchor>
  <xdr:twoCellAnchor>
    <xdr:from>
      <xdr:col>18</xdr:col>
      <xdr:colOff>121920</xdr:colOff>
      <xdr:row>32</xdr:row>
      <xdr:rowOff>190502</xdr:rowOff>
    </xdr:from>
    <xdr:to>
      <xdr:col>39</xdr:col>
      <xdr:colOff>0</xdr:colOff>
      <xdr:row>39</xdr:row>
      <xdr:rowOff>13540</xdr:rowOff>
    </xdr:to>
    <xdr:sp macro="" textlink="">
      <xdr:nvSpPr>
        <xdr:cNvPr id="3" name="TextBox 2">
          <a:extLst>
            <a:ext uri="{FF2B5EF4-FFF2-40B4-BE49-F238E27FC236}">
              <a16:creationId xmlns:a16="http://schemas.microsoft.com/office/drawing/2014/main" id="{17D2F535-629A-42C8-A95E-91EE4CE9D4F7}"/>
            </a:ext>
          </a:extLst>
        </xdr:cNvPr>
        <xdr:cNvSpPr txBox="1"/>
      </xdr:nvSpPr>
      <xdr:spPr>
        <a:xfrm>
          <a:off x="3890507" y="4878459"/>
          <a:ext cx="4325841" cy="7589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n-US" sz="700" b="0" i="0" u="none" strike="noStrike">
              <a:solidFill>
                <a:sysClr val="windowText" lastClr="000000"/>
              </a:solidFill>
              <a:effectLst/>
              <a:latin typeface="Arial" panose="020B0604020202020204" pitchFamily="34" charset="0"/>
              <a:ea typeface="+mn-ea"/>
              <a:cs typeface="Arial" panose="020B0604020202020204" pitchFamily="34" charset="0"/>
            </a:rPr>
            <a:t>Business Status (Micro or Non Micro) A consumer is defined as a micro business by Ofgem if they meet one of the following criteria</a:t>
          </a:r>
          <a:r>
            <a:rPr lang="en-US" sz="700" b="0">
              <a:solidFill>
                <a:sysClr val="windowText" lastClr="000000"/>
              </a:solidFill>
              <a:latin typeface="Arial" panose="020B0604020202020204" pitchFamily="34" charset="0"/>
              <a:cs typeface="Arial" panose="020B0604020202020204" pitchFamily="34" charset="0"/>
            </a:rPr>
            <a:t>:</a:t>
          </a:r>
          <a:endParaRPr lang="en-US" sz="700" b="0">
            <a:solidFill>
              <a:sysClr val="windowText" lastClr="000000"/>
            </a:solidFill>
            <a:latin typeface="Arial" panose="020B0604020202020204" pitchFamily="34" charset="0"/>
            <a:ea typeface="+mn-ea"/>
            <a:cs typeface="Arial" panose="020B0604020202020204" pitchFamily="34" charset="0"/>
          </a:endParaRPr>
        </a:p>
        <a:p>
          <a:pPr marL="171450" indent="-171450" algn="l">
            <a:buFont typeface="Wingdings" panose="05000000000000000000" pitchFamily="2" charset="2"/>
            <a:buChar char="v"/>
          </a:pPr>
          <a:r>
            <a:rPr lang="en-US" sz="700" b="0">
              <a:solidFill>
                <a:sysClr val="windowText" lastClr="000000"/>
              </a:solidFill>
              <a:latin typeface="Arial" panose="020B0604020202020204" pitchFamily="34" charset="0"/>
              <a:ea typeface="+mn-ea"/>
              <a:cs typeface="Arial" panose="020B0604020202020204" pitchFamily="34" charset="0"/>
            </a:rPr>
            <a:t>Employs fewer than 10 employees (or their full time equivalent) and has an annual turnover</a:t>
          </a:r>
          <a:r>
            <a:rPr lang="en-US" sz="700" b="0" baseline="0">
              <a:solidFill>
                <a:sysClr val="windowText" lastClr="000000"/>
              </a:solidFill>
              <a:latin typeface="Arial" panose="020B0604020202020204" pitchFamily="34" charset="0"/>
              <a:ea typeface="+mn-ea"/>
              <a:cs typeface="Arial" panose="020B0604020202020204" pitchFamily="34" charset="0"/>
            </a:rPr>
            <a:t> </a:t>
          </a:r>
          <a:r>
            <a:rPr lang="en-US" sz="700" b="0">
              <a:solidFill>
                <a:sysClr val="windowText" lastClr="000000"/>
              </a:solidFill>
              <a:latin typeface="Arial" panose="020B0604020202020204" pitchFamily="34" charset="0"/>
              <a:ea typeface="+mn-ea"/>
              <a:cs typeface="Arial" panose="020B0604020202020204" pitchFamily="34" charset="0"/>
            </a:rPr>
            <a:t>or balance sheet no greater than 2 million</a:t>
          </a:r>
        </a:p>
        <a:p>
          <a:pPr marL="171450" indent="-171450" algn="l">
            <a:buFont typeface="Wingdings" panose="05000000000000000000" pitchFamily="2" charset="2"/>
            <a:buChar char="v"/>
          </a:pPr>
          <a:r>
            <a:rPr lang="en-US" sz="700" b="0">
              <a:solidFill>
                <a:sysClr val="windowText" lastClr="000000"/>
              </a:solidFill>
              <a:latin typeface="Arial" panose="020B0604020202020204" pitchFamily="34" charset="0"/>
              <a:ea typeface="+mn-ea"/>
              <a:cs typeface="Arial" panose="020B0604020202020204" pitchFamily="34" charset="0"/>
            </a:rPr>
            <a:t>or uses no more than 100,000 kWh of electricity per year; </a:t>
          </a:r>
        </a:p>
        <a:p>
          <a:pPr marL="171450" indent="-171450" algn="l">
            <a:buFont typeface="Wingdings" panose="05000000000000000000" pitchFamily="2" charset="2"/>
            <a:buChar char="v"/>
          </a:pPr>
          <a:r>
            <a:rPr lang="en-US" sz="700" b="0">
              <a:solidFill>
                <a:sysClr val="windowText" lastClr="000000"/>
              </a:solidFill>
              <a:latin typeface="Arial" panose="020B0604020202020204" pitchFamily="34" charset="0"/>
              <a:ea typeface="+mn-ea"/>
              <a:cs typeface="Arial" panose="020B0604020202020204" pitchFamily="34" charset="0"/>
            </a:rPr>
            <a:t>or uses no more than 293,000 kWh of gas per year.</a:t>
          </a:r>
          <a:endParaRPr lang="en-US" sz="700" b="0">
            <a:solidFill>
              <a:sysClr val="windowText" lastClr="000000"/>
            </a:solidFill>
            <a:latin typeface="Arial" panose="020B0604020202020204" pitchFamily="34" charset="0"/>
            <a:cs typeface="Arial" panose="020B0604020202020204" pitchFamily="34" charset="0"/>
          </a:endParaRPr>
        </a:p>
      </xdr:txBody>
    </xdr:sp>
    <xdr:clientData/>
  </xdr:twoCellAnchor>
  <xdr:twoCellAnchor>
    <xdr:from>
      <xdr:col>1</xdr:col>
      <xdr:colOff>92604</xdr:colOff>
      <xdr:row>78</xdr:row>
      <xdr:rowOff>81036</xdr:rowOff>
    </xdr:from>
    <xdr:to>
      <xdr:col>18</xdr:col>
      <xdr:colOff>184844</xdr:colOff>
      <xdr:row>82</xdr:row>
      <xdr:rowOff>129490</xdr:rowOff>
    </xdr:to>
    <xdr:sp macro="" textlink="">
      <xdr:nvSpPr>
        <xdr:cNvPr id="4" name="TextBox 3">
          <a:extLst>
            <a:ext uri="{FF2B5EF4-FFF2-40B4-BE49-F238E27FC236}">
              <a16:creationId xmlns:a16="http://schemas.microsoft.com/office/drawing/2014/main" id="{B084A1A4-EABF-48CC-B83C-E8C7DC9E6729}"/>
            </a:ext>
          </a:extLst>
        </xdr:cNvPr>
        <xdr:cNvSpPr txBox="1"/>
      </xdr:nvSpPr>
      <xdr:spPr>
        <a:xfrm>
          <a:off x="92604" y="10708931"/>
          <a:ext cx="3852108" cy="566480"/>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n-US" sz="750" b="0" i="0">
              <a:solidFill>
                <a:sysClr val="windowText" lastClr="000000"/>
              </a:solidFill>
              <a:latin typeface="Arial" panose="020B0604020202020204" pitchFamily="34" charset="0"/>
              <a:cs typeface="Arial" panose="020B0604020202020204" pitchFamily="34" charset="0"/>
            </a:rPr>
            <a:t>Dyce Energy would like to contact you</a:t>
          </a:r>
          <a:r>
            <a:rPr lang="en-US" sz="750" b="0" i="0" baseline="0">
              <a:solidFill>
                <a:sysClr val="windowText" lastClr="000000"/>
              </a:solidFill>
              <a:latin typeface="Arial" panose="020B0604020202020204" pitchFamily="34" charset="0"/>
              <a:cs typeface="Arial" panose="020B0604020202020204" pitchFamily="34" charset="0"/>
            </a:rPr>
            <a:t> in regards to offers and other services that maybe of interest to you. We will not pass your details onto third party providers, any offers will be solely from Dyce Energy. If you do NOT wish to hear about our other services and offers please tick the following boxes.</a:t>
          </a:r>
          <a:endParaRPr lang="en-US" sz="750" b="0" i="0">
            <a:solidFill>
              <a:sysClr val="windowText" lastClr="000000"/>
            </a:solidFill>
            <a:latin typeface="Arial" panose="020B0604020202020204" pitchFamily="34" charset="0"/>
            <a:cs typeface="Arial" panose="020B0604020202020204" pitchFamily="34" charset="0"/>
          </a:endParaRPr>
        </a:p>
      </xdr:txBody>
    </xdr:sp>
    <xdr:clientData/>
  </xdr:twoCellAnchor>
  <xdr:twoCellAnchor>
    <xdr:from>
      <xdr:col>1</xdr:col>
      <xdr:colOff>0</xdr:colOff>
      <xdr:row>88</xdr:row>
      <xdr:rowOff>10511</xdr:rowOff>
    </xdr:from>
    <xdr:to>
      <xdr:col>39</xdr:col>
      <xdr:colOff>0</xdr:colOff>
      <xdr:row>90</xdr:row>
      <xdr:rowOff>0</xdr:rowOff>
    </xdr:to>
    <xdr:sp macro="" textlink="">
      <xdr:nvSpPr>
        <xdr:cNvPr id="5" name="TextBox 4">
          <a:extLst>
            <a:ext uri="{FF2B5EF4-FFF2-40B4-BE49-F238E27FC236}">
              <a16:creationId xmlns:a16="http://schemas.microsoft.com/office/drawing/2014/main" id="{A10713AF-C7BE-4F63-B07E-AC9DA43EA5B8}"/>
            </a:ext>
          </a:extLst>
        </xdr:cNvPr>
        <xdr:cNvSpPr txBox="1"/>
      </xdr:nvSpPr>
      <xdr:spPr>
        <a:xfrm>
          <a:off x="0" y="11866629"/>
          <a:ext cx="8229934" cy="382187"/>
        </a:xfrm>
        <a:prstGeom prst="rect">
          <a:avLst/>
        </a:prstGeom>
        <a:solidFill>
          <a:srgbClr val="AD3597"/>
        </a:solidFill>
        <a:ln w="9525" cmpd="sng">
          <a:solidFill>
            <a:srgbClr val="AD3597"/>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780" b="1" i="0" u="none" strike="noStrike" baseline="0">
              <a:solidFill>
                <a:schemeClr val="bg1"/>
              </a:solidFill>
              <a:effectLst/>
              <a:latin typeface="Arial" panose="020B0604020202020204" pitchFamily="34" charset="0"/>
              <a:ea typeface="+mn-ea"/>
              <a:cs typeface="Arial" panose="020B0604020202020204" pitchFamily="34" charset="0"/>
            </a:rPr>
            <a:t>Dyce Utilities Limited t/a Dyce Energy </a:t>
          </a:r>
          <a:r>
            <a:rPr lang="en-US" sz="780" b="1" i="0" u="none" strike="noStrike">
              <a:solidFill>
                <a:schemeClr val="bg1"/>
              </a:solidFill>
              <a:effectLst/>
              <a:latin typeface="Arial" panose="020B0604020202020204" pitchFamily="34" charset="0"/>
              <a:ea typeface="+mn-ea"/>
              <a:cs typeface="Arial" panose="020B0604020202020204" pitchFamily="34" charset="0"/>
            </a:rPr>
            <a:t>Registered Number 12198968</a:t>
          </a:r>
          <a:r>
            <a:rPr lang="en-US" sz="780" b="1" i="0" u="none" strike="noStrike" baseline="0">
              <a:solidFill>
                <a:schemeClr val="bg1"/>
              </a:solidFill>
              <a:effectLst/>
              <a:latin typeface="Arial" panose="020B0604020202020204" pitchFamily="34" charset="0"/>
              <a:ea typeface="+mn-ea"/>
              <a:cs typeface="Arial" panose="020B0604020202020204" pitchFamily="34" charset="0"/>
            </a:rPr>
            <a:t>  </a:t>
          </a:r>
          <a:r>
            <a:rPr lang="en-US" sz="780" b="1" i="0" u="none" strike="noStrike">
              <a:solidFill>
                <a:schemeClr val="bg1"/>
              </a:solidFill>
              <a:effectLst/>
              <a:latin typeface="Arial" panose="020B0604020202020204" pitchFamily="34" charset="0"/>
              <a:ea typeface="+mn-ea"/>
              <a:cs typeface="Arial" panose="020B0604020202020204" pitchFamily="34" charset="0"/>
            </a:rPr>
            <a:t>Registered</a:t>
          </a:r>
          <a:r>
            <a:rPr lang="en-US" sz="780" b="1" i="0" u="none" strike="noStrike" baseline="0">
              <a:solidFill>
                <a:schemeClr val="bg1"/>
              </a:solidFill>
              <a:effectLst/>
              <a:latin typeface="Arial" panose="020B0604020202020204" pitchFamily="34" charset="0"/>
              <a:ea typeface="+mn-ea"/>
              <a:cs typeface="Arial" panose="020B0604020202020204" pitchFamily="34" charset="0"/>
            </a:rPr>
            <a:t> address: </a:t>
          </a:r>
          <a:r>
            <a:rPr lang="en-US" sz="780" b="1">
              <a:solidFill>
                <a:schemeClr val="bg1"/>
              </a:solidFill>
              <a:effectLst/>
              <a:latin typeface="Arial" panose="020B0604020202020204" pitchFamily="34" charset="0"/>
              <a:ea typeface="+mn-ea"/>
              <a:cs typeface="Arial" panose="020B0604020202020204" pitchFamily="34" charset="0"/>
            </a:rPr>
            <a:t>Unit 3 Patrick Tobin</a:t>
          </a:r>
          <a:r>
            <a:rPr lang="en-US" sz="780" b="1" baseline="0">
              <a:solidFill>
                <a:schemeClr val="bg1"/>
              </a:solidFill>
              <a:effectLst/>
              <a:latin typeface="Arial" panose="020B0604020202020204" pitchFamily="34" charset="0"/>
              <a:ea typeface="+mn-ea"/>
              <a:cs typeface="Arial" panose="020B0604020202020204" pitchFamily="34" charset="0"/>
            </a:rPr>
            <a:t> Business Park, Bolton Road, Wath Upon Dearne, S63 7LL</a:t>
          </a:r>
          <a:endParaRPr lang="en-US" sz="780" b="1">
            <a:solidFill>
              <a:schemeClr val="bg1"/>
            </a:solidFill>
            <a:latin typeface="Arial" panose="020B0604020202020204" pitchFamily="34" charset="0"/>
            <a:ea typeface="+mn-ea"/>
            <a:cs typeface="Arial" panose="020B0604020202020204" pitchFamily="34" charset="0"/>
          </a:endParaRPr>
        </a:p>
      </xdr:txBody>
    </xdr:sp>
    <xdr:clientData/>
  </xdr:twoCellAnchor>
  <xdr:twoCellAnchor>
    <xdr:from>
      <xdr:col>18</xdr:col>
      <xdr:colOff>133774</xdr:colOff>
      <xdr:row>0</xdr:row>
      <xdr:rowOff>0</xdr:rowOff>
    </xdr:from>
    <xdr:to>
      <xdr:col>39</xdr:col>
      <xdr:colOff>39</xdr:colOff>
      <xdr:row>6</xdr:row>
      <xdr:rowOff>93133</xdr:rowOff>
    </xdr:to>
    <xdr:sp macro="" textlink="">
      <xdr:nvSpPr>
        <xdr:cNvPr id="6" name="TextBox 5">
          <a:extLst>
            <a:ext uri="{FF2B5EF4-FFF2-40B4-BE49-F238E27FC236}">
              <a16:creationId xmlns:a16="http://schemas.microsoft.com/office/drawing/2014/main" id="{9E3D475D-73A8-4D13-9EC5-65C5820FA4FA}"/>
            </a:ext>
          </a:extLst>
        </xdr:cNvPr>
        <xdr:cNvSpPr txBox="1"/>
      </xdr:nvSpPr>
      <xdr:spPr>
        <a:xfrm>
          <a:off x="4004388" y="0"/>
          <a:ext cx="4299719" cy="16690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171450" indent="-171450" algn="l">
            <a:buFont typeface="Wingdings" panose="05000000000000000000" pitchFamily="2" charset="2"/>
            <a:buChar char="v"/>
          </a:pPr>
          <a:r>
            <a:rPr lang="en-US" sz="700" b="0">
              <a:solidFill>
                <a:sysClr val="windowText" lastClr="000000"/>
              </a:solidFill>
              <a:latin typeface="Arial" panose="020B0604020202020204" pitchFamily="34" charset="0"/>
              <a:cs typeface="Arial" panose="020B0604020202020204" pitchFamily="34" charset="0"/>
            </a:rPr>
            <a:t>The following</a:t>
          </a:r>
          <a:r>
            <a:rPr lang="en-US" sz="700" b="0" baseline="0">
              <a:solidFill>
                <a:sysClr val="windowText" lastClr="000000"/>
              </a:solidFill>
              <a:latin typeface="Arial" panose="020B0604020202020204" pitchFamily="34" charset="0"/>
              <a:cs typeface="Arial" panose="020B0604020202020204" pitchFamily="34" charset="0"/>
            </a:rPr>
            <a:t> contract details form part of the agreement between us which is set out in Dyce Utilities Limited t/a Dyce Energy Terms &amp; Conditions sent out along with this acceptance document</a:t>
          </a:r>
        </a:p>
        <a:p>
          <a:pPr marL="171450" indent="-171450" algn="l">
            <a:buFont typeface="Wingdings" panose="05000000000000000000" pitchFamily="2" charset="2"/>
            <a:buChar char="v"/>
          </a:pPr>
          <a:r>
            <a:rPr lang="en-US" sz="700" b="0" baseline="0">
              <a:solidFill>
                <a:sysClr val="windowText" lastClr="000000"/>
              </a:solidFill>
              <a:latin typeface="Arial" panose="020B0604020202020204" pitchFamily="34" charset="0"/>
              <a:cs typeface="Arial" panose="020B0604020202020204" pitchFamily="34" charset="0"/>
            </a:rPr>
            <a:t>I understand the transfer may take longer than 30 days to transfer to the selected supplier</a:t>
          </a:r>
        </a:p>
        <a:p>
          <a:pPr marL="171450" indent="-171450" algn="l">
            <a:buFont typeface="Wingdings" panose="05000000000000000000" pitchFamily="2" charset="2"/>
            <a:buChar char="v"/>
          </a:pPr>
          <a:r>
            <a:rPr lang="en-US" sz="700" b="0" baseline="0">
              <a:solidFill>
                <a:sysClr val="windowText" lastClr="000000"/>
              </a:solidFill>
              <a:latin typeface="Arial" panose="020B0604020202020204" pitchFamily="34" charset="0"/>
              <a:cs typeface="Arial" panose="020B0604020202020204" pitchFamily="34" charset="0"/>
            </a:rPr>
            <a:t>I understand that my selected supply is based on Dyce Energy's acceptance of this document.</a:t>
          </a:r>
        </a:p>
        <a:p>
          <a:pPr marL="171450" indent="-171450" algn="l">
            <a:buFont typeface="Wingdings" panose="05000000000000000000" pitchFamily="2" charset="2"/>
            <a:buChar char="v"/>
          </a:pPr>
          <a:r>
            <a:rPr lang="en-US" sz="700" b="0" baseline="0">
              <a:solidFill>
                <a:sysClr val="windowText" lastClr="000000"/>
              </a:solidFill>
              <a:latin typeface="Arial" panose="020B0604020202020204" pitchFamily="34" charset="0"/>
              <a:cs typeface="Arial" panose="020B0604020202020204" pitchFamily="34" charset="0"/>
            </a:rPr>
            <a:t>I confirm that the below information is accurate and complete</a:t>
          </a:r>
        </a:p>
        <a:p>
          <a:pPr marL="171450" indent="-171450" algn="l">
            <a:buFont typeface="Wingdings" panose="05000000000000000000" pitchFamily="2" charset="2"/>
            <a:buChar char="v"/>
          </a:pPr>
          <a:r>
            <a:rPr lang="en-US" sz="700" b="0" baseline="0">
              <a:solidFill>
                <a:sysClr val="windowText" lastClr="000000"/>
              </a:solidFill>
              <a:latin typeface="Arial" panose="020B0604020202020204" pitchFamily="34" charset="0"/>
              <a:cs typeface="Arial" panose="020B0604020202020204" pitchFamily="34" charset="0"/>
            </a:rPr>
            <a:t>I confirm I have the authority to agree to the contract details and change the supply on behalf of the named business below to transfer the supply to the selected supplier</a:t>
          </a:r>
        </a:p>
        <a:p>
          <a:pPr marL="171450" indent="-171450" algn="l">
            <a:buFont typeface="Wingdings" panose="05000000000000000000" pitchFamily="2" charset="2"/>
            <a:buChar char="v"/>
          </a:pPr>
          <a:r>
            <a:rPr lang="en-US" sz="700" b="0" baseline="0">
              <a:solidFill>
                <a:sysClr val="windowText" lastClr="000000"/>
              </a:solidFill>
              <a:latin typeface="Arial" panose="020B0604020202020204" pitchFamily="34" charset="0"/>
              <a:cs typeface="Arial" panose="020B0604020202020204" pitchFamily="34" charset="0"/>
            </a:rPr>
            <a:t>I confirm that if I try to transfer my supply away before the end of my fixed term contract I may be charged an early termination fee</a:t>
          </a:r>
        </a:p>
        <a:p>
          <a:pPr marL="171450" indent="-171450" algn="l">
            <a:buFont typeface="Wingdings" panose="05000000000000000000" pitchFamily="2" charset="2"/>
            <a:buChar char="v"/>
          </a:pPr>
          <a:r>
            <a:rPr lang="en-US" sz="700" b="0" baseline="0">
              <a:solidFill>
                <a:sysClr val="windowText" lastClr="000000"/>
              </a:solidFill>
              <a:latin typeface="Arial" panose="020B0604020202020204" pitchFamily="34" charset="0"/>
              <a:cs typeface="Arial" panose="020B0604020202020204" pitchFamily="34" charset="0"/>
            </a:rPr>
            <a:t>Prices are subject to the installation of a smart meter, if the meter is eligible. Where installation is refused we reserve the right to amend contract prices to our smart default rate.</a:t>
          </a:r>
        </a:p>
        <a:p>
          <a:pPr marL="171450" indent="-171450" algn="l">
            <a:buFont typeface="Wingdings" panose="05000000000000000000" pitchFamily="2" charset="2"/>
            <a:buChar char="v"/>
          </a:pPr>
          <a:r>
            <a:rPr lang="en-US" sz="700" b="0" baseline="0">
              <a:solidFill>
                <a:sysClr val="windowText" lastClr="000000"/>
              </a:solidFill>
              <a:latin typeface="Arial" panose="020B0604020202020204" pitchFamily="34" charset="0"/>
              <a:cs typeface="Arial" panose="020B0604020202020204" pitchFamily="34" charset="0"/>
            </a:rPr>
            <a:t>Advanced saver tariff - a payment of one months energy usage will be taken on or around live date. This is held until the end of your contract and will not count towards your energy bill.</a:t>
          </a:r>
        </a:p>
      </xdr:txBody>
    </xdr:sp>
    <xdr:clientData/>
  </xdr:twoCellAnchor>
  <xdr:twoCellAnchor editAs="oneCell">
    <xdr:from>
      <xdr:col>7</xdr:col>
      <xdr:colOff>107643</xdr:colOff>
      <xdr:row>66</xdr:row>
      <xdr:rowOff>29557</xdr:rowOff>
    </xdr:from>
    <xdr:to>
      <xdr:col>11</xdr:col>
      <xdr:colOff>55272</xdr:colOff>
      <xdr:row>68</xdr:row>
      <xdr:rowOff>33274</xdr:rowOff>
    </xdr:to>
    <xdr:pic>
      <xdr:nvPicPr>
        <xdr:cNvPr id="8" name="Picture 7">
          <a:extLst>
            <a:ext uri="{FF2B5EF4-FFF2-40B4-BE49-F238E27FC236}">
              <a16:creationId xmlns:a16="http://schemas.microsoft.com/office/drawing/2014/main" id="{C85233C1-3711-4287-9507-A6BFB34ECBA8}"/>
            </a:ext>
          </a:extLst>
        </xdr:cNvPr>
        <xdr:cNvPicPr>
          <a:picLocks noChangeAspect="1"/>
        </xdr:cNvPicPr>
      </xdr:nvPicPr>
      <xdr:blipFill>
        <a:blip xmlns:r="http://schemas.openxmlformats.org/officeDocument/2006/relationships" r:embed="rId1"/>
        <a:stretch>
          <a:fillRect/>
        </a:stretch>
      </xdr:blipFill>
      <xdr:spPr>
        <a:xfrm>
          <a:off x="1502972" y="9195281"/>
          <a:ext cx="787389" cy="254521"/>
        </a:xfrm>
        <a:prstGeom prst="rect">
          <a:avLst/>
        </a:prstGeom>
      </xdr:spPr>
    </xdr:pic>
    <xdr:clientData/>
  </xdr:twoCellAnchor>
  <xdr:twoCellAnchor editAs="oneCell">
    <xdr:from>
      <xdr:col>1</xdr:col>
      <xdr:colOff>60960</xdr:colOff>
      <xdr:row>0</xdr:row>
      <xdr:rowOff>0</xdr:rowOff>
    </xdr:from>
    <xdr:to>
      <xdr:col>11</xdr:col>
      <xdr:colOff>93346</xdr:colOff>
      <xdr:row>2</xdr:row>
      <xdr:rowOff>249176</xdr:rowOff>
    </xdr:to>
    <xdr:pic>
      <xdr:nvPicPr>
        <xdr:cNvPr id="9" name="Picture 8">
          <a:extLst>
            <a:ext uri="{FF2B5EF4-FFF2-40B4-BE49-F238E27FC236}">
              <a16:creationId xmlns:a16="http://schemas.microsoft.com/office/drawing/2014/main" id="{6FE15CDE-EB98-4457-A02F-626F02E9EA69}"/>
            </a:ext>
          </a:extLst>
        </xdr:cNvPr>
        <xdr:cNvPicPr>
          <a:picLocks noChangeAspect="1"/>
        </xdr:cNvPicPr>
      </xdr:nvPicPr>
      <xdr:blipFill>
        <a:blip xmlns:r="http://schemas.openxmlformats.org/officeDocument/2006/relationships" r:embed="rId2"/>
        <a:stretch>
          <a:fillRect/>
        </a:stretch>
      </xdr:blipFill>
      <xdr:spPr>
        <a:xfrm>
          <a:off x="60960" y="0"/>
          <a:ext cx="2281750" cy="816442"/>
        </a:xfrm>
        <a:prstGeom prst="rect">
          <a:avLst/>
        </a:prstGeom>
      </xdr:spPr>
    </xdr:pic>
    <xdr:clientData/>
  </xdr:twoCellAnchor>
  <xdr:twoCellAnchor editAs="oneCell">
    <xdr:from>
      <xdr:col>22</xdr:col>
      <xdr:colOff>99060</xdr:colOff>
      <xdr:row>78</xdr:row>
      <xdr:rowOff>22860</xdr:rowOff>
    </xdr:from>
    <xdr:to>
      <xdr:col>26</xdr:col>
      <xdr:colOff>7957</xdr:colOff>
      <xdr:row>84</xdr:row>
      <xdr:rowOff>1260</xdr:rowOff>
    </xdr:to>
    <xdr:pic>
      <xdr:nvPicPr>
        <xdr:cNvPr id="11" name="Picture 10">
          <a:extLst>
            <a:ext uri="{FF2B5EF4-FFF2-40B4-BE49-F238E27FC236}">
              <a16:creationId xmlns:a16="http://schemas.microsoft.com/office/drawing/2014/main" id="{5C5A22F0-6A5C-49D1-A9C9-DFACC696BB11}"/>
            </a:ext>
          </a:extLst>
        </xdr:cNvPr>
        <xdr:cNvPicPr>
          <a:picLocks noChangeAspect="1"/>
        </xdr:cNvPicPr>
      </xdr:nvPicPr>
      <xdr:blipFill>
        <a:blip xmlns:r="http://schemas.openxmlformats.org/officeDocument/2006/relationships" r:embed="rId3"/>
        <a:stretch>
          <a:fillRect/>
        </a:stretch>
      </xdr:blipFill>
      <xdr:spPr>
        <a:xfrm>
          <a:off x="4709160" y="10738485"/>
          <a:ext cx="736370" cy="725432"/>
        </a:xfrm>
        <a:prstGeom prst="rect">
          <a:avLst/>
        </a:prstGeom>
      </xdr:spPr>
    </xdr:pic>
    <xdr:clientData/>
  </xdr:twoCellAnchor>
  <xdr:twoCellAnchor>
    <xdr:from>
      <xdr:col>1</xdr:col>
      <xdr:colOff>116972</xdr:colOff>
      <xdr:row>69</xdr:row>
      <xdr:rowOff>50132</xdr:rowOff>
    </xdr:from>
    <xdr:to>
      <xdr:col>17</xdr:col>
      <xdr:colOff>183815</xdr:colOff>
      <xdr:row>71</xdr:row>
      <xdr:rowOff>125329</xdr:rowOff>
    </xdr:to>
    <xdr:sp macro="" textlink="">
      <xdr:nvSpPr>
        <xdr:cNvPr id="12" name="TextBox 11">
          <a:extLst>
            <a:ext uri="{FF2B5EF4-FFF2-40B4-BE49-F238E27FC236}">
              <a16:creationId xmlns:a16="http://schemas.microsoft.com/office/drawing/2014/main" id="{0A83ED41-5CD4-406C-B7B7-C5C94D606246}"/>
            </a:ext>
          </a:extLst>
        </xdr:cNvPr>
        <xdr:cNvSpPr txBox="1"/>
      </xdr:nvSpPr>
      <xdr:spPr>
        <a:xfrm>
          <a:off x="116972" y="9483224"/>
          <a:ext cx="3601119" cy="16710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n-US" sz="750" b="0" i="0">
              <a:solidFill>
                <a:sysClr val="windowText" lastClr="000000"/>
              </a:solidFill>
              <a:latin typeface="Arial" panose="020B0604020202020204" pitchFamily="34" charset="0"/>
              <a:cs typeface="Arial" panose="020B0604020202020204" pitchFamily="34" charset="0"/>
            </a:rPr>
            <a:t>Please complete attached Direct Debit Mandate. This contract will be rejected</a:t>
          </a:r>
          <a:r>
            <a:rPr lang="en-US" sz="750" b="0" i="0" baseline="0">
              <a:solidFill>
                <a:sysClr val="windowText" lastClr="000000"/>
              </a:solidFill>
              <a:latin typeface="Arial" panose="020B0604020202020204" pitchFamily="34" charset="0"/>
              <a:cs typeface="Arial" panose="020B0604020202020204" pitchFamily="34" charset="0"/>
            </a:rPr>
            <a:t> without a Direct Debit Mandate.</a:t>
          </a:r>
          <a:endParaRPr lang="en-US" sz="750" b="0" i="0">
            <a:solidFill>
              <a:sysClr val="windowText" lastClr="000000"/>
            </a:solidFill>
            <a:latin typeface="Arial" panose="020B0604020202020204" pitchFamily="34" charset="0"/>
            <a:cs typeface="Arial" panose="020B0604020202020204" pitchFamily="34" charset="0"/>
          </a:endParaRPr>
        </a:p>
      </xdr:txBody>
    </xdr:sp>
    <xdr:clientData/>
  </xdr:twoCellAnchor>
  <xdr:twoCellAnchor editAs="oneCell">
    <xdr:from>
      <xdr:col>50</xdr:col>
      <xdr:colOff>308083</xdr:colOff>
      <xdr:row>1</xdr:row>
      <xdr:rowOff>185329</xdr:rowOff>
    </xdr:from>
    <xdr:to>
      <xdr:col>52</xdr:col>
      <xdr:colOff>333647</xdr:colOff>
      <xdr:row>3</xdr:row>
      <xdr:rowOff>18610</xdr:rowOff>
    </xdr:to>
    <xdr:pic>
      <xdr:nvPicPr>
        <xdr:cNvPr id="13" name="Picture 12">
          <a:extLst>
            <a:ext uri="{FF2B5EF4-FFF2-40B4-BE49-F238E27FC236}">
              <a16:creationId xmlns:a16="http://schemas.microsoft.com/office/drawing/2014/main" id="{FEB6F7F5-E54B-419F-922F-B04104DF5A07}"/>
            </a:ext>
          </a:extLst>
        </xdr:cNvPr>
        <xdr:cNvPicPr>
          <a:picLocks noChangeAspect="1"/>
        </xdr:cNvPicPr>
      </xdr:nvPicPr>
      <xdr:blipFill>
        <a:blip xmlns:r="http://schemas.openxmlformats.org/officeDocument/2006/relationships" r:embed="rId1"/>
        <a:stretch>
          <a:fillRect/>
        </a:stretch>
      </xdr:blipFill>
      <xdr:spPr>
        <a:xfrm>
          <a:off x="14643208" y="471079"/>
          <a:ext cx="1335771" cy="409015"/>
        </a:xfrm>
        <a:prstGeom prst="rect">
          <a:avLst/>
        </a:prstGeom>
      </xdr:spPr>
    </xdr:pic>
    <xdr:clientData/>
  </xdr:twoCellAnchor>
  <xdr:twoCellAnchor>
    <xdr:from>
      <xdr:col>47</xdr:col>
      <xdr:colOff>96542</xdr:colOff>
      <xdr:row>6</xdr:row>
      <xdr:rowOff>88327</xdr:rowOff>
    </xdr:from>
    <xdr:to>
      <xdr:col>53</xdr:col>
      <xdr:colOff>0</xdr:colOff>
      <xdr:row>19</xdr:row>
      <xdr:rowOff>1914</xdr:rowOff>
    </xdr:to>
    <xdr:sp macro="" textlink="">
      <xdr:nvSpPr>
        <xdr:cNvPr id="14" name="TextBox 13">
          <a:extLst>
            <a:ext uri="{FF2B5EF4-FFF2-40B4-BE49-F238E27FC236}">
              <a16:creationId xmlns:a16="http://schemas.microsoft.com/office/drawing/2014/main" id="{99178ACB-9A78-463E-91E6-95153CCB3FC8}"/>
            </a:ext>
          </a:extLst>
        </xdr:cNvPr>
        <xdr:cNvSpPr txBox="1"/>
      </xdr:nvSpPr>
      <xdr:spPr>
        <a:xfrm>
          <a:off x="12459992" y="1555177"/>
          <a:ext cx="3846808" cy="156141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2200" b="0">
              <a:latin typeface="Avenir Next LT Pro Demi" panose="020B0704020202020204" pitchFamily="34" charset="0"/>
            </a:rPr>
            <a:t>Instruction</a:t>
          </a:r>
          <a:r>
            <a:rPr lang="en-GB" sz="2200" b="0" baseline="0">
              <a:latin typeface="Avenir Next LT Pro Demi" panose="020B0704020202020204" pitchFamily="34" charset="0"/>
            </a:rPr>
            <a:t> to your bank or buiding society to pay by Direct Debit</a:t>
          </a:r>
        </a:p>
      </xdr:txBody>
    </xdr:sp>
    <xdr:clientData/>
  </xdr:twoCellAnchor>
  <xdr:twoCellAnchor>
    <xdr:from>
      <xdr:col>46</xdr:col>
      <xdr:colOff>209550</xdr:colOff>
      <xdr:row>37</xdr:row>
      <xdr:rowOff>1</xdr:rowOff>
    </xdr:from>
    <xdr:to>
      <xdr:col>52</xdr:col>
      <xdr:colOff>505810</xdr:colOff>
      <xdr:row>46</xdr:row>
      <xdr:rowOff>9525</xdr:rowOff>
    </xdr:to>
    <xdr:sp macro="" textlink="">
      <xdr:nvSpPr>
        <xdr:cNvPr id="16" name="TextBox 15">
          <a:extLst>
            <a:ext uri="{FF2B5EF4-FFF2-40B4-BE49-F238E27FC236}">
              <a16:creationId xmlns:a16="http://schemas.microsoft.com/office/drawing/2014/main" id="{BE2CEBA6-D496-4521-8314-D6C1FA362978}"/>
            </a:ext>
          </a:extLst>
        </xdr:cNvPr>
        <xdr:cNvSpPr txBox="1"/>
      </xdr:nvSpPr>
      <xdr:spPr>
        <a:xfrm>
          <a:off x="12335860" y="5379984"/>
          <a:ext cx="3830364" cy="121164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050" b="0" baseline="0">
              <a:solidFill>
                <a:schemeClr val="tx1">
                  <a:lumMod val="50000"/>
                  <a:lumOff val="50000"/>
                </a:schemeClr>
              </a:solidFill>
              <a:effectLst/>
              <a:latin typeface="Avenir Next LT Pro Light" panose="020B0304020202020204" pitchFamily="34" charset="0"/>
              <a:ea typeface="+mn-ea"/>
              <a:cs typeface="+mn-cs"/>
            </a:rPr>
            <a:t>Please pay GC re Dyce Energy Direct Debits from the acount detailed in this instruction subject to the safeguards assured by the Direct Debit Guarantee. I understand that this instruction may remain with GC re Dyce energy and, if so, details will be passed electronically to my bank/building society.</a:t>
          </a:r>
          <a:endParaRPr lang="en-GB" sz="1050" b="0">
            <a:solidFill>
              <a:schemeClr val="tx1">
                <a:lumMod val="50000"/>
                <a:lumOff val="50000"/>
              </a:schemeClr>
            </a:solidFill>
            <a:effectLst/>
            <a:latin typeface="Avenir Next LT Pro Light" panose="020B0304020202020204" pitchFamily="34" charset="0"/>
          </a:endParaRPr>
        </a:p>
        <a:p>
          <a:endParaRPr lang="en-GB" sz="1000" b="1" baseline="0"/>
        </a:p>
      </xdr:txBody>
    </xdr:sp>
    <xdr:clientData/>
  </xdr:twoCellAnchor>
  <xdr:twoCellAnchor>
    <xdr:from>
      <xdr:col>40</xdr:col>
      <xdr:colOff>380999</xdr:colOff>
      <xdr:row>72</xdr:row>
      <xdr:rowOff>104774</xdr:rowOff>
    </xdr:from>
    <xdr:to>
      <xdr:col>52</xdr:col>
      <xdr:colOff>47625</xdr:colOff>
      <xdr:row>88</xdr:row>
      <xdr:rowOff>76199</xdr:rowOff>
    </xdr:to>
    <xdr:sp macro="" textlink="">
      <xdr:nvSpPr>
        <xdr:cNvPr id="18" name="TextBox 17">
          <a:extLst>
            <a:ext uri="{FF2B5EF4-FFF2-40B4-BE49-F238E27FC236}">
              <a16:creationId xmlns:a16="http://schemas.microsoft.com/office/drawing/2014/main" id="{478EF1AD-99EA-4F03-870F-5D3C02E2E601}"/>
            </a:ext>
          </a:extLst>
        </xdr:cNvPr>
        <xdr:cNvSpPr txBox="1"/>
      </xdr:nvSpPr>
      <xdr:spPr>
        <a:xfrm>
          <a:off x="8695764" y="10089215"/>
          <a:ext cx="7051302" cy="205571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spcBef>
              <a:spcPts val="100"/>
            </a:spcBef>
            <a:spcAft>
              <a:spcPts val="100"/>
            </a:spcAft>
          </a:pPr>
          <a:endParaRPr lang="en-GB" sz="1050" b="0">
            <a:solidFill>
              <a:schemeClr val="tx1">
                <a:lumMod val="50000"/>
                <a:lumOff val="50000"/>
              </a:schemeClr>
            </a:solidFill>
            <a:effectLst/>
            <a:latin typeface="Avenir Next LT Pro Light" panose="020B0304020202020204" pitchFamily="34" charset="0"/>
          </a:endParaRPr>
        </a:p>
        <a:p>
          <a:pPr marL="171450" indent="-171450">
            <a:spcBef>
              <a:spcPts val="100"/>
            </a:spcBef>
            <a:spcAft>
              <a:spcPts val="100"/>
            </a:spcAft>
            <a:buFont typeface="Arial" panose="020B0604020202020204" pitchFamily="34" charset="0"/>
            <a:buChar char="•"/>
          </a:pPr>
          <a:r>
            <a:rPr lang="en-GB" sz="1050" b="0" baseline="0">
              <a:solidFill>
                <a:schemeClr val="tx1">
                  <a:lumMod val="50000"/>
                  <a:lumOff val="50000"/>
                </a:schemeClr>
              </a:solidFill>
            </a:rPr>
            <a:t>This Guarantee is offered by all banks and building societies that accept instructions to pay Direct Debits</a:t>
          </a:r>
        </a:p>
        <a:p>
          <a:pPr marL="171450" indent="-171450">
            <a:spcBef>
              <a:spcPts val="100"/>
            </a:spcBef>
            <a:spcAft>
              <a:spcPts val="100"/>
            </a:spcAft>
            <a:buFont typeface="Arial" panose="020B0604020202020204" pitchFamily="34" charset="0"/>
            <a:buChar char="•"/>
          </a:pPr>
          <a:r>
            <a:rPr lang="en-GB" sz="1050" b="0" baseline="0">
              <a:solidFill>
                <a:schemeClr val="tx1">
                  <a:lumMod val="50000"/>
                  <a:lumOff val="50000"/>
                </a:schemeClr>
              </a:solidFill>
            </a:rPr>
            <a:t>If there are any changes to the amount, date or frequency of your Direct Debit GC re Dyce Energy will notify you 3 working days in advance of your account being debited or as otherwise agreed. If you request GC re Dyce Energy to collect a payment, confirmation of the amount and sate will be given to you at the time of the request.</a:t>
          </a:r>
        </a:p>
        <a:p>
          <a:pPr marL="171450" indent="-171450">
            <a:spcBef>
              <a:spcPts val="100"/>
            </a:spcBef>
            <a:spcAft>
              <a:spcPts val="100"/>
            </a:spcAft>
            <a:buFont typeface="Arial" panose="020B0604020202020204" pitchFamily="34" charset="0"/>
            <a:buChar char="•"/>
          </a:pPr>
          <a:r>
            <a:rPr lang="en-GB" sz="1050" b="0" baseline="0">
              <a:solidFill>
                <a:schemeClr val="tx1">
                  <a:lumMod val="50000"/>
                  <a:lumOff val="50000"/>
                </a:schemeClr>
              </a:solidFill>
            </a:rPr>
            <a:t>If an error is made in the payment of your Direct Debtit, by GC re Dyce Energy or your bank or building society, you are entitled to a full and immediate refund of the amount paid from your bank or building society</a:t>
          </a:r>
        </a:p>
        <a:p>
          <a:pPr marL="628650" lvl="1" indent="-171450">
            <a:spcBef>
              <a:spcPts val="100"/>
            </a:spcBef>
            <a:spcAft>
              <a:spcPts val="100"/>
            </a:spcAft>
            <a:buFont typeface="Arial" panose="020B0604020202020204" pitchFamily="34" charset="0"/>
            <a:buChar char="•"/>
          </a:pPr>
          <a:r>
            <a:rPr lang="en-GB" sz="1050" b="0" baseline="0">
              <a:solidFill>
                <a:schemeClr val="tx1">
                  <a:lumMod val="50000"/>
                  <a:lumOff val="50000"/>
                </a:schemeClr>
              </a:solidFill>
            </a:rPr>
            <a:t>If you receive a refund you are not entitled to, you must pay it back when GC re Dyce Energy asks you to.</a:t>
          </a:r>
        </a:p>
        <a:p>
          <a:pPr marL="171450" indent="-171450">
            <a:spcBef>
              <a:spcPts val="100"/>
            </a:spcBef>
            <a:spcAft>
              <a:spcPts val="100"/>
            </a:spcAft>
            <a:buFont typeface="Arial" panose="020B0604020202020204" pitchFamily="34" charset="0"/>
            <a:buChar char="•"/>
          </a:pPr>
          <a:r>
            <a:rPr lang="en-GB" sz="1050" b="0" baseline="0">
              <a:solidFill>
                <a:schemeClr val="tx1">
                  <a:lumMod val="50000"/>
                  <a:lumOff val="50000"/>
                </a:schemeClr>
              </a:solidFill>
            </a:rPr>
            <a:t>You can cancel a Direct Debit at any time by simply contacting your bank or building society. Written confirmation may be required. Please also notify us.</a:t>
          </a:r>
        </a:p>
      </xdr:txBody>
    </xdr:sp>
    <xdr:clientData/>
  </xdr:twoCellAnchor>
  <xdr:twoCellAnchor editAs="oneCell">
    <xdr:from>
      <xdr:col>50</xdr:col>
      <xdr:colOff>342901</xdr:colOff>
      <xdr:row>69</xdr:row>
      <xdr:rowOff>161925</xdr:rowOff>
    </xdr:from>
    <xdr:to>
      <xdr:col>52</xdr:col>
      <xdr:colOff>359990</xdr:colOff>
      <xdr:row>72</xdr:row>
      <xdr:rowOff>113210</xdr:rowOff>
    </xdr:to>
    <xdr:pic>
      <xdr:nvPicPr>
        <xdr:cNvPr id="19" name="Picture 18">
          <a:extLst>
            <a:ext uri="{FF2B5EF4-FFF2-40B4-BE49-F238E27FC236}">
              <a16:creationId xmlns:a16="http://schemas.microsoft.com/office/drawing/2014/main" id="{AEF3D59A-C37A-4D7E-89FB-95AE51A34097}"/>
            </a:ext>
          </a:extLst>
        </xdr:cNvPr>
        <xdr:cNvPicPr>
          <a:picLocks noChangeAspect="1"/>
        </xdr:cNvPicPr>
      </xdr:nvPicPr>
      <xdr:blipFill>
        <a:blip xmlns:r="http://schemas.openxmlformats.org/officeDocument/2006/relationships" r:embed="rId1"/>
        <a:stretch>
          <a:fillRect/>
        </a:stretch>
      </xdr:blipFill>
      <xdr:spPr>
        <a:xfrm>
          <a:off x="14678026" y="9544050"/>
          <a:ext cx="1335771" cy="40425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40661</xdr:colOff>
      <xdr:row>57</xdr:row>
      <xdr:rowOff>140518</xdr:rowOff>
    </xdr:from>
    <xdr:to>
      <xdr:col>21</xdr:col>
      <xdr:colOff>612321</xdr:colOff>
      <xdr:row>60</xdr:row>
      <xdr:rowOff>164224</xdr:rowOff>
    </xdr:to>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40661" y="7556411"/>
          <a:ext cx="15661981" cy="595206"/>
        </a:xfrm>
        <a:prstGeom prst="rect">
          <a:avLst/>
        </a:prstGeom>
        <a:solidFill>
          <a:srgbClr val="AD3597"/>
        </a:solidFill>
        <a:ln w="9525" cmpd="sng">
          <a:solidFill>
            <a:srgbClr val="AD3597"/>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800" b="1" i="0" u="none" strike="noStrike">
              <a:solidFill>
                <a:schemeClr val="bg1"/>
              </a:solidFill>
              <a:effectLst/>
              <a:latin typeface="Arial" panose="020B0604020202020204" pitchFamily="34" charset="0"/>
              <a:ea typeface="+mn-ea"/>
              <a:cs typeface="Arial" panose="020B0604020202020204" pitchFamily="34" charset="0"/>
            </a:rPr>
            <a:t>Dyce</a:t>
          </a:r>
          <a:r>
            <a:rPr lang="en-US" sz="800" b="1" i="0" u="none" strike="noStrike" baseline="0">
              <a:solidFill>
                <a:schemeClr val="bg1"/>
              </a:solidFill>
              <a:effectLst/>
              <a:latin typeface="Arial" panose="020B0604020202020204" pitchFamily="34" charset="0"/>
              <a:ea typeface="+mn-ea"/>
              <a:cs typeface="Arial" panose="020B0604020202020204" pitchFamily="34" charset="0"/>
            </a:rPr>
            <a:t> Utilities Limited t/a </a:t>
          </a:r>
          <a:r>
            <a:rPr lang="en-US" sz="800" b="1" i="0" u="none" strike="noStrike">
              <a:solidFill>
                <a:schemeClr val="bg1"/>
              </a:solidFill>
              <a:effectLst/>
              <a:latin typeface="Arial" panose="020B0604020202020204" pitchFamily="34" charset="0"/>
              <a:ea typeface="+mn-ea"/>
              <a:cs typeface="Arial" panose="020B0604020202020204" pitchFamily="34" charset="0"/>
            </a:rPr>
            <a:t>Dyce Energy - Registered Number </a:t>
          </a:r>
          <a:r>
            <a:rPr lang="en-US" sz="800" b="1" i="0">
              <a:solidFill>
                <a:schemeClr val="bg1"/>
              </a:solidFill>
              <a:effectLst/>
              <a:latin typeface="Arial" panose="020B0604020202020204" pitchFamily="34" charset="0"/>
              <a:ea typeface="+mn-ea"/>
              <a:cs typeface="Arial" panose="020B0604020202020204" pitchFamily="34" charset="0"/>
            </a:rPr>
            <a:t>12198968</a:t>
          </a:r>
          <a:r>
            <a:rPr lang="en-US" sz="800" b="1" i="0" u="none" strike="noStrike">
              <a:solidFill>
                <a:schemeClr val="bg1"/>
              </a:solidFill>
              <a:effectLst/>
              <a:latin typeface="Arial" panose="020B0604020202020204" pitchFamily="34" charset="0"/>
              <a:ea typeface="+mn-ea"/>
              <a:cs typeface="Arial" panose="020B0604020202020204" pitchFamily="34" charset="0"/>
            </a:rPr>
            <a:t> Registered</a:t>
          </a:r>
          <a:r>
            <a:rPr lang="en-US" sz="800" b="1" i="0" u="none" strike="noStrike" baseline="0">
              <a:solidFill>
                <a:schemeClr val="bg1"/>
              </a:solidFill>
              <a:effectLst/>
              <a:latin typeface="Arial" panose="020B0604020202020204" pitchFamily="34" charset="0"/>
              <a:ea typeface="+mn-ea"/>
              <a:cs typeface="Arial" panose="020B0604020202020204" pitchFamily="34" charset="0"/>
            </a:rPr>
            <a:t> address: </a:t>
          </a:r>
          <a:r>
            <a:rPr lang="en-US" sz="800" b="1">
              <a:solidFill>
                <a:schemeClr val="bg1"/>
              </a:solidFill>
              <a:latin typeface="Arial" panose="020B0604020202020204" pitchFamily="34" charset="0"/>
              <a:ea typeface="+mn-ea"/>
              <a:cs typeface="Arial" panose="020B0604020202020204" pitchFamily="34" charset="0"/>
            </a:rPr>
            <a:t>Unit 3 Patrick Tobin</a:t>
          </a:r>
          <a:r>
            <a:rPr lang="en-US" sz="800" b="1" baseline="0">
              <a:solidFill>
                <a:schemeClr val="bg1"/>
              </a:solidFill>
              <a:latin typeface="Arial" panose="020B0604020202020204" pitchFamily="34" charset="0"/>
              <a:ea typeface="+mn-ea"/>
              <a:cs typeface="Arial" panose="020B0604020202020204" pitchFamily="34" charset="0"/>
            </a:rPr>
            <a:t> Business Park, Bolton Road, Wath Upon Dearne, S63 7LL</a:t>
          </a:r>
        </a:p>
      </xdr:txBody>
    </xdr:sp>
    <xdr:clientData/>
  </xdr:twoCellAnchor>
  <xdr:twoCellAnchor editAs="oneCell">
    <xdr:from>
      <xdr:col>0</xdr:col>
      <xdr:colOff>6043</xdr:colOff>
      <xdr:row>1</xdr:row>
      <xdr:rowOff>66523</xdr:rowOff>
    </xdr:from>
    <xdr:to>
      <xdr:col>3</xdr:col>
      <xdr:colOff>474517</xdr:colOff>
      <xdr:row>6</xdr:row>
      <xdr:rowOff>115976</xdr:rowOff>
    </xdr:to>
    <xdr:pic>
      <xdr:nvPicPr>
        <xdr:cNvPr id="8" name="Picture 7">
          <a:extLst>
            <a:ext uri="{FF2B5EF4-FFF2-40B4-BE49-F238E27FC236}">
              <a16:creationId xmlns:a16="http://schemas.microsoft.com/office/drawing/2014/main" id="{4D85CD05-6682-4436-A837-8E90055D5162}"/>
            </a:ext>
          </a:extLst>
        </xdr:cNvPr>
        <xdr:cNvPicPr>
          <a:picLocks noChangeAspect="1"/>
        </xdr:cNvPicPr>
      </xdr:nvPicPr>
      <xdr:blipFill>
        <a:blip xmlns:r="http://schemas.openxmlformats.org/officeDocument/2006/relationships" r:embed="rId1"/>
        <a:stretch>
          <a:fillRect/>
        </a:stretch>
      </xdr:blipFill>
      <xdr:spPr>
        <a:xfrm>
          <a:off x="6043" y="205619"/>
          <a:ext cx="2275840" cy="8175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40662</xdr:colOff>
      <xdr:row>37</xdr:row>
      <xdr:rowOff>140518</xdr:rowOff>
    </xdr:from>
    <xdr:to>
      <xdr:col>27</xdr:col>
      <xdr:colOff>11205</xdr:colOff>
      <xdr:row>40</xdr:row>
      <xdr:rowOff>164224</xdr:rowOff>
    </xdr:to>
    <xdr:sp macro="" textlink="">
      <xdr:nvSpPr>
        <xdr:cNvPr id="2" name="TextBox 1">
          <a:extLst>
            <a:ext uri="{FF2B5EF4-FFF2-40B4-BE49-F238E27FC236}">
              <a16:creationId xmlns:a16="http://schemas.microsoft.com/office/drawing/2014/main" id="{FB28F3A4-DA03-4E62-89CB-AAE685EA4177}"/>
            </a:ext>
          </a:extLst>
        </xdr:cNvPr>
        <xdr:cNvSpPr txBox="1"/>
      </xdr:nvSpPr>
      <xdr:spPr>
        <a:xfrm>
          <a:off x="40662" y="7536400"/>
          <a:ext cx="19973043" cy="595206"/>
        </a:xfrm>
        <a:prstGeom prst="rect">
          <a:avLst/>
        </a:prstGeom>
        <a:solidFill>
          <a:srgbClr val="AD3597"/>
        </a:solidFill>
        <a:ln w="9525" cmpd="sng">
          <a:solidFill>
            <a:srgbClr val="AD3597"/>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800" b="1" i="0">
              <a:solidFill>
                <a:schemeClr val="bg1"/>
              </a:solidFill>
              <a:effectLst/>
              <a:latin typeface="Arial" panose="020B0604020202020204" pitchFamily="34" charset="0"/>
              <a:ea typeface="+mn-ea"/>
              <a:cs typeface="Arial" panose="020B0604020202020204" pitchFamily="34" charset="0"/>
            </a:rPr>
            <a:t>Dyce</a:t>
          </a:r>
          <a:r>
            <a:rPr lang="en-US" sz="800" b="1" i="0" baseline="0">
              <a:solidFill>
                <a:schemeClr val="bg1"/>
              </a:solidFill>
              <a:effectLst/>
              <a:latin typeface="Arial" panose="020B0604020202020204" pitchFamily="34" charset="0"/>
              <a:ea typeface="+mn-ea"/>
              <a:cs typeface="Arial" panose="020B0604020202020204" pitchFamily="34" charset="0"/>
            </a:rPr>
            <a:t> Utilities Limited t/a </a:t>
          </a:r>
          <a:r>
            <a:rPr lang="en-US" sz="800" b="1" i="0">
              <a:solidFill>
                <a:schemeClr val="bg1"/>
              </a:solidFill>
              <a:effectLst/>
              <a:latin typeface="Arial" panose="020B0604020202020204" pitchFamily="34" charset="0"/>
              <a:ea typeface="+mn-ea"/>
              <a:cs typeface="Arial" panose="020B0604020202020204" pitchFamily="34" charset="0"/>
            </a:rPr>
            <a:t>Dyce Energy - Registered Number 12198968 </a:t>
          </a:r>
          <a:r>
            <a:rPr lang="en-US" sz="800" b="1" i="0" u="none" strike="noStrike">
              <a:solidFill>
                <a:schemeClr val="bg1"/>
              </a:solidFill>
              <a:effectLst/>
              <a:latin typeface="Arial" panose="020B0604020202020204" pitchFamily="34" charset="0"/>
              <a:ea typeface="+mn-ea"/>
              <a:cs typeface="Arial" panose="020B0604020202020204" pitchFamily="34" charset="0"/>
            </a:rPr>
            <a:t>Registered</a:t>
          </a:r>
          <a:r>
            <a:rPr lang="en-US" sz="800" b="1" i="0" u="none" strike="noStrike" baseline="0">
              <a:solidFill>
                <a:schemeClr val="bg1"/>
              </a:solidFill>
              <a:effectLst/>
              <a:latin typeface="Arial" panose="020B0604020202020204" pitchFamily="34" charset="0"/>
              <a:ea typeface="+mn-ea"/>
              <a:cs typeface="Arial" panose="020B0604020202020204" pitchFamily="34" charset="0"/>
            </a:rPr>
            <a:t> address: </a:t>
          </a:r>
          <a:r>
            <a:rPr lang="en-US" sz="800" b="1">
              <a:solidFill>
                <a:schemeClr val="bg1"/>
              </a:solidFill>
              <a:latin typeface="Arial" panose="020B0604020202020204" pitchFamily="34" charset="0"/>
              <a:ea typeface="+mn-ea"/>
              <a:cs typeface="Arial" panose="020B0604020202020204" pitchFamily="34" charset="0"/>
            </a:rPr>
            <a:t>Unit 3 Patrick Tobin</a:t>
          </a:r>
          <a:r>
            <a:rPr lang="en-US" sz="800" b="1" baseline="0">
              <a:solidFill>
                <a:schemeClr val="bg1"/>
              </a:solidFill>
              <a:latin typeface="Arial" panose="020B0604020202020204" pitchFamily="34" charset="0"/>
              <a:ea typeface="+mn-ea"/>
              <a:cs typeface="Arial" panose="020B0604020202020204" pitchFamily="34" charset="0"/>
            </a:rPr>
            <a:t> Business Park, Bolton Road, Wath Upon Dearne, S63 7LL</a:t>
          </a:r>
        </a:p>
      </xdr:txBody>
    </xdr:sp>
    <xdr:clientData/>
  </xdr:twoCellAnchor>
  <xdr:twoCellAnchor editAs="oneCell">
    <xdr:from>
      <xdr:col>0</xdr:col>
      <xdr:colOff>6043</xdr:colOff>
      <xdr:row>1</xdr:row>
      <xdr:rowOff>66523</xdr:rowOff>
    </xdr:from>
    <xdr:to>
      <xdr:col>0</xdr:col>
      <xdr:colOff>15568</xdr:colOff>
      <xdr:row>5</xdr:row>
      <xdr:rowOff>96926</xdr:rowOff>
    </xdr:to>
    <xdr:pic>
      <xdr:nvPicPr>
        <xdr:cNvPr id="3" name="Picture 2">
          <a:extLst>
            <a:ext uri="{FF2B5EF4-FFF2-40B4-BE49-F238E27FC236}">
              <a16:creationId xmlns:a16="http://schemas.microsoft.com/office/drawing/2014/main" id="{0C5F81E1-A99C-4053-84E1-73231FD75E81}"/>
            </a:ext>
          </a:extLst>
        </xdr:cNvPr>
        <xdr:cNvPicPr>
          <a:picLocks noChangeAspect="1"/>
        </xdr:cNvPicPr>
      </xdr:nvPicPr>
      <xdr:blipFill>
        <a:blip xmlns:r="http://schemas.openxmlformats.org/officeDocument/2006/relationships" r:embed="rId1"/>
        <a:stretch>
          <a:fillRect/>
        </a:stretch>
      </xdr:blipFill>
      <xdr:spPr>
        <a:xfrm>
          <a:off x="6043" y="209398"/>
          <a:ext cx="2272509" cy="830503"/>
        </a:xfrm>
        <a:prstGeom prst="rect">
          <a:avLst/>
        </a:prstGeom>
      </xdr:spPr>
    </xdr:pic>
    <xdr:clientData/>
  </xdr:twoCellAnchor>
  <xdr:twoCellAnchor editAs="oneCell">
    <xdr:from>
      <xdr:col>21</xdr:col>
      <xdr:colOff>191462</xdr:colOff>
      <xdr:row>36</xdr:row>
      <xdr:rowOff>176389</xdr:rowOff>
    </xdr:from>
    <xdr:to>
      <xdr:col>21</xdr:col>
      <xdr:colOff>191462</xdr:colOff>
      <xdr:row>40</xdr:row>
      <xdr:rowOff>168275</xdr:rowOff>
    </xdr:to>
    <xdr:pic>
      <xdr:nvPicPr>
        <xdr:cNvPr id="4" name="Picture 3">
          <a:extLst>
            <a:ext uri="{FF2B5EF4-FFF2-40B4-BE49-F238E27FC236}">
              <a16:creationId xmlns:a16="http://schemas.microsoft.com/office/drawing/2014/main" id="{2616C2A2-88DB-4BB2-BDF2-B1A5970E2D03}"/>
            </a:ext>
          </a:extLst>
        </xdr:cNvPr>
        <xdr:cNvPicPr>
          <a:picLocks noChangeAspect="1"/>
        </xdr:cNvPicPr>
      </xdr:nvPicPr>
      <xdr:blipFill>
        <a:blip xmlns:r="http://schemas.openxmlformats.org/officeDocument/2006/relationships" r:embed="rId2"/>
        <a:stretch>
          <a:fillRect/>
        </a:stretch>
      </xdr:blipFill>
      <xdr:spPr>
        <a:xfrm>
          <a:off x="15260012" y="7339189"/>
          <a:ext cx="781121" cy="785636"/>
        </a:xfrm>
        <a:prstGeom prst="rect">
          <a:avLst/>
        </a:prstGeom>
      </xdr:spPr>
    </xdr:pic>
    <xdr:clientData/>
  </xdr:twoCellAnchor>
  <xdr:twoCellAnchor editAs="oneCell">
    <xdr:from>
      <xdr:col>1</xdr:col>
      <xdr:colOff>0</xdr:colOff>
      <xdr:row>2</xdr:row>
      <xdr:rowOff>0</xdr:rowOff>
    </xdr:from>
    <xdr:to>
      <xdr:col>3</xdr:col>
      <xdr:colOff>512212</xdr:colOff>
      <xdr:row>6</xdr:row>
      <xdr:rowOff>172364</xdr:rowOff>
    </xdr:to>
    <xdr:pic>
      <xdr:nvPicPr>
        <xdr:cNvPr id="5" name="Picture 4">
          <a:extLst>
            <a:ext uri="{FF2B5EF4-FFF2-40B4-BE49-F238E27FC236}">
              <a16:creationId xmlns:a16="http://schemas.microsoft.com/office/drawing/2014/main" id="{F52DD438-6472-4EB8-A563-5587DB33FC0A}"/>
            </a:ext>
          </a:extLst>
        </xdr:cNvPr>
        <xdr:cNvPicPr>
          <a:picLocks noChangeAspect="1"/>
        </xdr:cNvPicPr>
      </xdr:nvPicPr>
      <xdr:blipFill>
        <a:blip xmlns:r="http://schemas.openxmlformats.org/officeDocument/2006/relationships" r:embed="rId1"/>
        <a:stretch>
          <a:fillRect/>
        </a:stretch>
      </xdr:blipFill>
      <xdr:spPr>
        <a:xfrm>
          <a:off x="52917" y="296333"/>
          <a:ext cx="2269045" cy="81794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8</xdr:col>
      <xdr:colOff>75786</xdr:colOff>
      <xdr:row>7</xdr:row>
      <xdr:rowOff>138196</xdr:rowOff>
    </xdr:from>
    <xdr:to>
      <xdr:col>77</xdr:col>
      <xdr:colOff>14496</xdr:colOff>
      <xdr:row>9</xdr:row>
      <xdr:rowOff>41469</xdr:rowOff>
    </xdr:to>
    <xdr:grpSp>
      <xdr:nvGrpSpPr>
        <xdr:cNvPr id="2" name="Group 1">
          <a:extLst>
            <a:ext uri="{FF2B5EF4-FFF2-40B4-BE49-F238E27FC236}">
              <a16:creationId xmlns:a16="http://schemas.microsoft.com/office/drawing/2014/main" id="{7084F724-334B-433C-AF13-AB932F117AE3}"/>
            </a:ext>
          </a:extLst>
        </xdr:cNvPr>
        <xdr:cNvGrpSpPr/>
      </xdr:nvGrpSpPr>
      <xdr:grpSpPr bwMode="auto">
        <a:xfrm>
          <a:off x="2061219" y="1581763"/>
          <a:ext cx="14759610" cy="225006"/>
          <a:chOff x="1436538" y="932346"/>
          <a:chExt cx="3926650" cy="144921"/>
        </a:xfrm>
      </xdr:grpSpPr>
      <xdr:sp macro="" textlink="">
        <xdr:nvSpPr>
          <xdr:cNvPr id="3" name="Text Box 104">
            <a:extLst>
              <a:ext uri="{FF2B5EF4-FFF2-40B4-BE49-F238E27FC236}">
                <a16:creationId xmlns:a16="http://schemas.microsoft.com/office/drawing/2014/main" id="{F1A64166-F7C9-4E37-A8C8-B596759B9C8F}"/>
              </a:ext>
            </a:extLst>
          </xdr:cNvPr>
          <xdr:cNvSpPr txBox="1">
            <a:spLocks noChangeArrowheads="1"/>
          </xdr:cNvSpPr>
        </xdr:nvSpPr>
        <xdr:spPr bwMode="auto">
          <a:xfrm>
            <a:off x="1436538" y="932348"/>
            <a:ext cx="1524260" cy="144919"/>
          </a:xfrm>
          <a:prstGeom prst="rect">
            <a:avLst/>
          </a:prstGeom>
          <a:noFill/>
          <a:ln w="25400" cmpd="sng">
            <a:solidFill>
              <a:srgbClr val="AD3597"/>
            </a:solidFill>
            <a:miter lim="800000"/>
            <a:headEnd/>
            <a:tailEnd/>
          </a:ln>
        </xdr:spPr>
        <xdr:txBody>
          <a:bodyPr anchor="ctr">
            <a:spAutoFit/>
          </a:bodyPr>
          <a:lstStyle/>
          <a:p>
            <a:pPr algn="ctr" fontAlgn="base">
              <a:spcAft>
                <a:spcPts val="0"/>
              </a:spcAft>
            </a:pPr>
            <a:r>
              <a:rPr lang="en-GB" sz="1200" b="1" kern="1200">
                <a:solidFill>
                  <a:srgbClr val="AD3597"/>
                </a:solidFill>
                <a:effectLst/>
                <a:latin typeface="Arial" panose="020B0604020202020204" pitchFamily="34" charset="0"/>
                <a:ea typeface="Times New Roman" panose="02020603050405020304" pitchFamily="18" charset="0"/>
              </a:rPr>
              <a:t>Read These words</a:t>
            </a:r>
            <a:endParaRPr lang="en-GB" sz="1200">
              <a:solidFill>
                <a:srgbClr val="AD3597"/>
              </a:solidFill>
              <a:effectLst/>
              <a:latin typeface="Times New Roman" panose="02020603050405020304" pitchFamily="18" charset="0"/>
              <a:ea typeface="Times New Roman" panose="02020603050405020304" pitchFamily="18" charset="0"/>
            </a:endParaRPr>
          </a:p>
        </xdr:txBody>
      </xdr:sp>
      <xdr:sp macro="" textlink="">
        <xdr:nvSpPr>
          <xdr:cNvPr id="4" name="Text Box 105">
            <a:extLst>
              <a:ext uri="{FF2B5EF4-FFF2-40B4-BE49-F238E27FC236}">
                <a16:creationId xmlns:a16="http://schemas.microsoft.com/office/drawing/2014/main" id="{3C429756-58A3-4B15-867D-FA31EBC9A2CF}"/>
              </a:ext>
            </a:extLst>
          </xdr:cNvPr>
          <xdr:cNvSpPr txBox="1">
            <a:spLocks noChangeArrowheads="1"/>
          </xdr:cNvSpPr>
        </xdr:nvSpPr>
        <xdr:spPr bwMode="auto">
          <a:xfrm>
            <a:off x="2968871" y="936415"/>
            <a:ext cx="1282812" cy="140135"/>
          </a:xfrm>
          <a:prstGeom prst="rect">
            <a:avLst/>
          </a:prstGeom>
          <a:noFill/>
          <a:ln w="25400">
            <a:solidFill>
              <a:srgbClr val="AD3597"/>
            </a:solidFill>
            <a:miter lim="800000"/>
            <a:headEnd/>
            <a:tailEnd/>
          </a:ln>
        </xdr:spPr>
        <xdr:txBody>
          <a:bodyPr anchor="ctr">
            <a:noAutofit/>
          </a:bodyPr>
          <a:lstStyle/>
          <a:p>
            <a:pPr algn="ctr" fontAlgn="base">
              <a:spcAft>
                <a:spcPts val="0"/>
              </a:spcAft>
            </a:pPr>
            <a:r>
              <a:rPr lang="en-GB" sz="1200" b="1" i="1" kern="1200">
                <a:solidFill>
                  <a:srgbClr val="F1892F"/>
                </a:solidFill>
                <a:effectLst/>
                <a:latin typeface="Arial" panose="020B0604020202020204" pitchFamily="34" charset="0"/>
                <a:ea typeface="Times New Roman" panose="02020603050405020304" pitchFamily="18" charset="0"/>
              </a:rPr>
              <a:t>Guidance Words</a:t>
            </a:r>
            <a:endParaRPr lang="en-GB" sz="1200" i="1">
              <a:solidFill>
                <a:srgbClr val="F1892F"/>
              </a:solidFill>
              <a:effectLst/>
              <a:latin typeface="Times New Roman" panose="02020603050405020304" pitchFamily="18" charset="0"/>
              <a:ea typeface="Times New Roman" panose="02020603050405020304" pitchFamily="18" charset="0"/>
            </a:endParaRPr>
          </a:p>
        </xdr:txBody>
      </xdr:sp>
      <xdr:sp macro="" textlink="">
        <xdr:nvSpPr>
          <xdr:cNvPr id="5" name="Text Box 106">
            <a:extLst>
              <a:ext uri="{FF2B5EF4-FFF2-40B4-BE49-F238E27FC236}">
                <a16:creationId xmlns:a16="http://schemas.microsoft.com/office/drawing/2014/main" id="{97F2E254-7DE6-47FD-9D60-A784D6600217}"/>
              </a:ext>
            </a:extLst>
          </xdr:cNvPr>
          <xdr:cNvSpPr txBox="1">
            <a:spLocks noChangeArrowheads="1"/>
          </xdr:cNvSpPr>
        </xdr:nvSpPr>
        <xdr:spPr bwMode="auto">
          <a:xfrm>
            <a:off x="4256194" y="932346"/>
            <a:ext cx="1106994" cy="144919"/>
          </a:xfrm>
          <a:prstGeom prst="rect">
            <a:avLst/>
          </a:prstGeom>
          <a:noFill/>
          <a:ln w="25400">
            <a:solidFill>
              <a:srgbClr val="AD3597"/>
            </a:solidFill>
            <a:miter lim="800000"/>
            <a:headEnd/>
            <a:tailEnd/>
          </a:ln>
        </xdr:spPr>
        <xdr:txBody>
          <a:bodyPr anchor="ctr">
            <a:spAutoFit/>
          </a:bodyPr>
          <a:lstStyle/>
          <a:p>
            <a:pPr algn="ctr" fontAlgn="base">
              <a:spcAft>
                <a:spcPts val="0"/>
              </a:spcAft>
            </a:pPr>
            <a:r>
              <a:rPr lang="en-GB" sz="1200" b="1" kern="1200">
                <a:solidFill>
                  <a:srgbClr val="3FABB4"/>
                </a:solidFill>
                <a:effectLst/>
                <a:latin typeface="Arial" panose="020B0604020202020204" pitchFamily="34" charset="0"/>
                <a:ea typeface="Times New Roman" panose="02020603050405020304" pitchFamily="18" charset="0"/>
              </a:rPr>
              <a:t>[Contract</a:t>
            </a:r>
            <a:r>
              <a:rPr lang="en-GB" sz="1200" b="1" kern="1200" baseline="0">
                <a:solidFill>
                  <a:srgbClr val="3FABB4"/>
                </a:solidFill>
                <a:effectLst/>
                <a:latin typeface="Arial" panose="020B0604020202020204" pitchFamily="34" charset="0"/>
                <a:ea typeface="Times New Roman" panose="02020603050405020304" pitchFamily="18" charset="0"/>
              </a:rPr>
              <a:t> Populated</a:t>
            </a:r>
            <a:r>
              <a:rPr lang="en-GB" sz="1200" b="1" kern="1200">
                <a:solidFill>
                  <a:srgbClr val="3FABB4"/>
                </a:solidFill>
                <a:effectLst/>
                <a:latin typeface="Arial" panose="020B0604020202020204" pitchFamily="34" charset="0"/>
                <a:ea typeface="Times New Roman" panose="02020603050405020304" pitchFamily="18" charset="0"/>
              </a:rPr>
              <a:t>]</a:t>
            </a:r>
            <a:endParaRPr lang="en-GB" sz="1200">
              <a:solidFill>
                <a:srgbClr val="3FABB4"/>
              </a:solidFill>
              <a:effectLst/>
              <a:latin typeface="Times New Roman" panose="02020603050405020304" pitchFamily="18" charset="0"/>
              <a:ea typeface="Times New Roman" panose="02020603050405020304" pitchFamily="18" charset="0"/>
            </a:endParaRPr>
          </a:p>
        </xdr:txBody>
      </xdr:sp>
    </xdr:grpSp>
    <xdr:clientData/>
  </xdr:twoCellAnchor>
  <xdr:twoCellAnchor editAs="oneCell">
    <xdr:from>
      <xdr:col>48</xdr:col>
      <xdr:colOff>104775</xdr:colOff>
      <xdr:row>0</xdr:row>
      <xdr:rowOff>0</xdr:rowOff>
    </xdr:from>
    <xdr:to>
      <xdr:col>48</xdr:col>
      <xdr:colOff>104775</xdr:colOff>
      <xdr:row>3</xdr:row>
      <xdr:rowOff>78045</xdr:rowOff>
    </xdr:to>
    <xdr:pic>
      <xdr:nvPicPr>
        <xdr:cNvPr id="6" name="Picture 5">
          <a:extLst>
            <a:ext uri="{FF2B5EF4-FFF2-40B4-BE49-F238E27FC236}">
              <a16:creationId xmlns:a16="http://schemas.microsoft.com/office/drawing/2014/main" id="{406AC72D-00F8-4012-8478-4C07133F73F9}"/>
            </a:ext>
          </a:extLst>
        </xdr:cNvPr>
        <xdr:cNvPicPr>
          <a:picLocks noChangeAspect="1"/>
        </xdr:cNvPicPr>
      </xdr:nvPicPr>
      <xdr:blipFill>
        <a:blip xmlns:r="http://schemas.openxmlformats.org/officeDocument/2006/relationships" r:embed="rId1"/>
        <a:stretch>
          <a:fillRect/>
        </a:stretch>
      </xdr:blipFill>
      <xdr:spPr>
        <a:xfrm>
          <a:off x="7515225" y="0"/>
          <a:ext cx="1787692" cy="678120"/>
        </a:xfrm>
        <a:prstGeom prst="rect">
          <a:avLst/>
        </a:prstGeom>
      </xdr:spPr>
    </xdr:pic>
    <xdr:clientData/>
  </xdr:twoCellAnchor>
  <xdr:twoCellAnchor editAs="oneCell">
    <xdr:from>
      <xdr:col>40</xdr:col>
      <xdr:colOff>45989</xdr:colOff>
      <xdr:row>0</xdr:row>
      <xdr:rowOff>0</xdr:rowOff>
    </xdr:from>
    <xdr:to>
      <xdr:col>44</xdr:col>
      <xdr:colOff>1685638</xdr:colOff>
      <xdr:row>4</xdr:row>
      <xdr:rowOff>152400</xdr:rowOff>
    </xdr:to>
    <xdr:pic>
      <xdr:nvPicPr>
        <xdr:cNvPr id="7" name="Picture 6">
          <a:extLst>
            <a:ext uri="{FF2B5EF4-FFF2-40B4-BE49-F238E27FC236}">
              <a16:creationId xmlns:a16="http://schemas.microsoft.com/office/drawing/2014/main" id="{FCB244A2-87C4-4D89-8745-F2F7D5FD7D78}"/>
            </a:ext>
          </a:extLst>
        </xdr:cNvPr>
        <xdr:cNvPicPr>
          <a:picLocks noChangeAspect="1"/>
        </xdr:cNvPicPr>
      </xdr:nvPicPr>
      <xdr:blipFill>
        <a:blip xmlns:r="http://schemas.openxmlformats.org/officeDocument/2006/relationships" r:embed="rId1"/>
        <a:stretch>
          <a:fillRect/>
        </a:stretch>
      </xdr:blipFill>
      <xdr:spPr>
        <a:xfrm>
          <a:off x="9056639" y="0"/>
          <a:ext cx="2134949" cy="8001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J123"/>
  <sheetViews>
    <sheetView tabSelected="1" topLeftCell="A27" zoomScale="110" zoomScaleNormal="110" zoomScaleSheetLayoutView="85" zoomScalePageLayoutView="70" workbookViewId="0">
      <selection activeCell="AH27" sqref="AH27:AK27"/>
    </sheetView>
  </sheetViews>
  <sheetFormatPr defaultColWidth="0" defaultRowHeight="0" customHeight="1" zeroHeight="1" x14ac:dyDescent="0.55000000000000004"/>
  <cols>
    <col min="1" max="1" width="1.609375" style="29" customWidth="1"/>
    <col min="2" max="2" width="2.21875" style="29" customWidth="1"/>
    <col min="3" max="3" width="4" style="29" customWidth="1"/>
    <col min="4" max="5" width="3.21875" style="29" customWidth="1"/>
    <col min="6" max="11" width="2.71875" style="29" customWidth="1"/>
    <col min="12" max="13" width="3" style="29" customWidth="1"/>
    <col min="14" max="14" width="2.71875" style="29" customWidth="1"/>
    <col min="15" max="15" width="3" style="29" customWidth="1"/>
    <col min="16" max="17" width="2.71875" style="29" customWidth="1"/>
    <col min="18" max="18" width="3" style="29" customWidth="1"/>
    <col min="19" max="19" width="2.609375" style="29" customWidth="1"/>
    <col min="20" max="25" width="2.71875" style="29" customWidth="1"/>
    <col min="26" max="26" width="2.609375" style="29" customWidth="1"/>
    <col min="27" max="28" width="2.71875" style="29" customWidth="1"/>
    <col min="29" max="29" width="3" style="29" customWidth="1"/>
    <col min="30" max="34" width="2.71875" style="29" customWidth="1"/>
    <col min="35" max="35" width="4" style="29" customWidth="1"/>
    <col min="36" max="37" width="2.21875" style="29" customWidth="1"/>
    <col min="38" max="38" width="3.21875" style="29" customWidth="1"/>
    <col min="39" max="39" width="2.71875" style="96" customWidth="1"/>
    <col min="40" max="40" width="0.609375" style="30" customWidth="1"/>
    <col min="41" max="41" width="5.5" style="30" customWidth="1"/>
    <col min="42" max="46" width="9" style="30" customWidth="1"/>
    <col min="47" max="47" width="3.21875" style="30" customWidth="1"/>
    <col min="48" max="53" width="8.609375" style="30" customWidth="1"/>
    <col min="54" max="54" width="1.21875" style="30" customWidth="1"/>
    <col min="55" max="55" width="9" style="89" hidden="1" customWidth="1"/>
    <col min="56" max="16384" width="9" style="29" hidden="1"/>
  </cols>
  <sheetData>
    <row r="1" spans="1:62" ht="22.95" customHeight="1" x14ac:dyDescent="0.55000000000000004">
      <c r="A1" s="30"/>
      <c r="B1" s="11"/>
      <c r="C1" s="11"/>
      <c r="D1" s="11"/>
      <c r="E1" s="11"/>
      <c r="F1" s="11"/>
      <c r="G1" s="11"/>
      <c r="H1" s="11"/>
      <c r="I1" s="11"/>
      <c r="J1" s="11"/>
      <c r="K1" s="11"/>
      <c r="L1" s="11"/>
      <c r="M1" s="11"/>
      <c r="N1" s="11"/>
      <c r="O1" s="11"/>
      <c r="P1" s="11"/>
      <c r="Q1" s="11"/>
      <c r="R1" s="11"/>
      <c r="S1" s="11"/>
      <c r="T1" s="11"/>
      <c r="U1" s="11"/>
      <c r="V1" s="11"/>
      <c r="W1" s="11"/>
      <c r="X1" s="11"/>
      <c r="Y1" s="11"/>
      <c r="Z1" s="11"/>
      <c r="AA1" s="11"/>
      <c r="AB1" s="11"/>
      <c r="AC1" s="11"/>
      <c r="AD1" s="11"/>
      <c r="AE1" s="11"/>
      <c r="AF1" s="11"/>
      <c r="AG1" s="11"/>
      <c r="AH1" s="11"/>
      <c r="AI1" s="11"/>
      <c r="AJ1" s="11"/>
      <c r="AK1" s="11"/>
      <c r="AL1" s="11"/>
      <c r="AM1" s="11"/>
      <c r="AN1" s="11"/>
      <c r="AO1" s="11"/>
      <c r="AP1" s="11"/>
      <c r="AQ1" s="11"/>
      <c r="AR1" s="11"/>
      <c r="AS1" s="11"/>
      <c r="AT1" s="11"/>
      <c r="AU1" s="11"/>
      <c r="AV1" s="11"/>
      <c r="AW1" s="11"/>
      <c r="AX1" s="11"/>
      <c r="AY1" s="11"/>
      <c r="AZ1" s="11"/>
      <c r="BA1" s="11"/>
      <c r="BB1" s="11"/>
      <c r="BC1" s="27"/>
      <c r="BD1" s="28"/>
      <c r="BE1" s="28"/>
      <c r="BF1" s="28"/>
      <c r="BG1" s="28"/>
      <c r="BH1" s="28"/>
      <c r="BI1" s="28"/>
      <c r="BJ1" s="28"/>
    </row>
    <row r="2" spans="1:62" ht="22.95" customHeight="1" x14ac:dyDescent="0.55000000000000004">
      <c r="A2" s="30"/>
      <c r="B2" s="11"/>
      <c r="C2" s="11"/>
      <c r="D2" s="11"/>
      <c r="E2" s="11"/>
      <c r="F2" s="11"/>
      <c r="G2" s="11"/>
      <c r="H2" s="11"/>
      <c r="I2" s="11"/>
      <c r="J2" s="11"/>
      <c r="K2" s="11"/>
      <c r="L2" s="11"/>
      <c r="M2" s="11"/>
      <c r="N2" s="11"/>
      <c r="O2" s="11"/>
      <c r="P2" s="11"/>
      <c r="Q2" s="11"/>
      <c r="R2" s="11"/>
      <c r="S2" s="11"/>
      <c r="T2" s="11"/>
      <c r="U2" s="11"/>
      <c r="V2" s="11"/>
      <c r="W2" s="11"/>
      <c r="X2" s="11"/>
      <c r="Y2" s="11"/>
      <c r="Z2" s="11"/>
      <c r="AA2" s="11"/>
      <c r="AB2" s="11"/>
      <c r="AC2" s="11"/>
      <c r="AD2" s="11"/>
      <c r="AE2" s="11"/>
      <c r="AF2" s="11"/>
      <c r="AG2" s="11"/>
      <c r="AH2" s="11"/>
      <c r="AI2" s="11"/>
      <c r="AJ2" s="11"/>
      <c r="AK2" s="11"/>
      <c r="AL2" s="11"/>
      <c r="AM2" s="11"/>
      <c r="AN2" s="11"/>
      <c r="AO2" s="11"/>
      <c r="AP2" s="11"/>
      <c r="AQ2" s="11"/>
      <c r="AR2" s="11"/>
      <c r="AS2" s="11"/>
      <c r="AT2" s="11"/>
      <c r="AU2" s="11"/>
      <c r="AV2" s="11"/>
      <c r="AW2" s="11"/>
      <c r="AX2" s="11"/>
      <c r="AY2" s="11"/>
      <c r="AZ2" s="11"/>
      <c r="BA2" s="11"/>
      <c r="BB2" s="11"/>
      <c r="BC2" s="27"/>
      <c r="BD2" s="28"/>
      <c r="BE2" s="28"/>
      <c r="BF2" s="28"/>
      <c r="BG2" s="28"/>
      <c r="BH2" s="28"/>
      <c r="BI2" s="28"/>
      <c r="BJ2" s="28"/>
    </row>
    <row r="3" spans="1:62" ht="22.5" customHeight="1" x14ac:dyDescent="0.55000000000000004">
      <c r="A3" s="30"/>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c r="AH3" s="11"/>
      <c r="AI3" s="11"/>
      <c r="AJ3" s="11"/>
      <c r="AK3" s="11"/>
      <c r="AL3" s="11"/>
      <c r="AM3" s="11"/>
      <c r="AN3" s="11"/>
      <c r="AO3" s="11"/>
      <c r="AP3" s="11"/>
      <c r="AQ3" s="11"/>
      <c r="AR3" s="11"/>
      <c r="AS3" s="11"/>
      <c r="AT3" s="11"/>
      <c r="AU3" s="11"/>
      <c r="AV3" s="11"/>
      <c r="AW3" s="11"/>
      <c r="AX3" s="11"/>
      <c r="AY3" s="11"/>
      <c r="AZ3" s="11"/>
      <c r="BA3" s="11"/>
      <c r="BB3" s="11"/>
      <c r="BC3" s="27"/>
      <c r="BD3" s="28"/>
      <c r="BE3" s="28"/>
      <c r="BF3" s="28"/>
      <c r="BG3" s="28"/>
      <c r="BH3" s="28"/>
      <c r="BI3" s="28"/>
      <c r="BJ3" s="28"/>
    </row>
    <row r="4" spans="1:62" ht="22.5" customHeight="1" x14ac:dyDescent="0.55000000000000004">
      <c r="A4" s="30"/>
      <c r="B4" s="11"/>
      <c r="C4" s="311" t="s">
        <v>22</v>
      </c>
      <c r="D4" s="311"/>
      <c r="E4" s="311"/>
      <c r="F4" s="311"/>
      <c r="G4" s="311"/>
      <c r="H4" s="311"/>
      <c r="I4" s="311"/>
      <c r="J4" s="311"/>
      <c r="K4" s="311"/>
      <c r="L4" s="311"/>
      <c r="M4" s="311"/>
      <c r="N4" s="311"/>
      <c r="O4" s="311"/>
      <c r="P4" s="311"/>
      <c r="Q4" s="311"/>
      <c r="R4" s="311"/>
      <c r="S4" s="11"/>
      <c r="T4" s="11"/>
      <c r="U4" s="11"/>
      <c r="V4" s="11"/>
      <c r="W4" s="11"/>
      <c r="X4" s="11"/>
      <c r="Y4" s="11"/>
      <c r="Z4" s="11"/>
      <c r="AA4" s="11"/>
      <c r="AB4" s="11"/>
      <c r="AC4" s="11"/>
      <c r="AD4" s="11"/>
      <c r="AE4" s="11"/>
      <c r="AF4" s="11"/>
      <c r="AG4" s="11"/>
      <c r="AH4" s="11"/>
      <c r="AI4" s="11"/>
      <c r="AJ4" s="11"/>
      <c r="AK4" s="11"/>
      <c r="AL4" s="11"/>
      <c r="AM4" s="11"/>
      <c r="AN4" s="11"/>
      <c r="AP4" s="315" t="s">
        <v>258</v>
      </c>
      <c r="AQ4" s="315"/>
      <c r="AR4" s="315"/>
      <c r="AS4" s="315"/>
      <c r="AT4" s="11"/>
      <c r="AU4" s="11"/>
      <c r="AV4" s="11"/>
      <c r="AW4" s="11"/>
      <c r="AX4" s="11"/>
      <c r="AY4" s="11"/>
      <c r="AZ4" s="11"/>
      <c r="BA4" s="11"/>
      <c r="BB4" s="11"/>
      <c r="BC4" s="27"/>
      <c r="BD4" s="28"/>
      <c r="BE4" s="28"/>
      <c r="BF4" s="28"/>
      <c r="BG4" s="28"/>
      <c r="BH4" s="28"/>
      <c r="BI4" s="28"/>
      <c r="BJ4" s="28"/>
    </row>
    <row r="5" spans="1:62" ht="22.95" customHeight="1" x14ac:dyDescent="0.55000000000000004">
      <c r="A5" s="30"/>
      <c r="B5" s="11"/>
      <c r="C5" s="311"/>
      <c r="D5" s="311"/>
      <c r="E5" s="311"/>
      <c r="F5" s="311"/>
      <c r="G5" s="311"/>
      <c r="H5" s="311"/>
      <c r="I5" s="311"/>
      <c r="J5" s="311"/>
      <c r="K5" s="311"/>
      <c r="L5" s="311"/>
      <c r="M5" s="311"/>
      <c r="N5" s="311"/>
      <c r="O5" s="311"/>
      <c r="P5" s="311"/>
      <c r="Q5" s="311"/>
      <c r="R5" s="311"/>
      <c r="S5" s="11"/>
      <c r="T5" s="11"/>
      <c r="U5" s="11"/>
      <c r="V5" s="11"/>
      <c r="W5" s="11"/>
      <c r="X5" s="11"/>
      <c r="Y5" s="11"/>
      <c r="Z5" s="11"/>
      <c r="AA5" s="11"/>
      <c r="AB5" s="11"/>
      <c r="AC5" s="11"/>
      <c r="AD5" s="11"/>
      <c r="AE5" s="11"/>
      <c r="AF5" s="11"/>
      <c r="AG5" s="11"/>
      <c r="AH5" s="11"/>
      <c r="AI5" s="11"/>
      <c r="AJ5" s="11"/>
      <c r="AK5" s="11"/>
      <c r="AL5" s="11"/>
      <c r="AM5" s="11"/>
      <c r="AN5" s="11"/>
      <c r="AO5" s="11"/>
      <c r="AP5" s="315"/>
      <c r="AQ5" s="315"/>
      <c r="AR5" s="315"/>
      <c r="AS5" s="315"/>
      <c r="AT5" s="11"/>
      <c r="AU5" s="11"/>
      <c r="AV5" s="11"/>
      <c r="AW5" s="11"/>
      <c r="AX5" s="11"/>
      <c r="AY5" s="11"/>
      <c r="AZ5" s="11"/>
      <c r="BA5" s="11"/>
      <c r="BB5" s="11"/>
      <c r="BC5" s="27"/>
      <c r="BD5" s="28"/>
      <c r="BE5" s="28"/>
      <c r="BF5" s="28"/>
      <c r="BG5" s="28"/>
      <c r="BH5" s="28"/>
      <c r="BI5" s="28"/>
      <c r="BJ5" s="28"/>
    </row>
    <row r="6" spans="1:62" ht="11.25" customHeight="1" x14ac:dyDescent="0.55000000000000004">
      <c r="A6" s="30"/>
      <c r="B6" s="11"/>
      <c r="C6" s="11"/>
      <c r="D6" s="11"/>
      <c r="E6" s="11"/>
      <c r="F6" s="11"/>
      <c r="G6" s="11"/>
      <c r="H6" s="11"/>
      <c r="I6" s="11"/>
      <c r="J6" s="11"/>
      <c r="K6" s="11"/>
      <c r="L6" s="11"/>
      <c r="M6" s="11"/>
      <c r="N6" s="11"/>
      <c r="O6" s="11"/>
      <c r="P6" s="11"/>
      <c r="Q6" s="11"/>
      <c r="R6" s="5"/>
      <c r="S6" s="5"/>
      <c r="T6" s="5"/>
      <c r="U6" s="5"/>
      <c r="V6" s="5"/>
      <c r="W6" s="5"/>
      <c r="X6" s="5"/>
      <c r="Y6" s="5"/>
      <c r="Z6" s="5"/>
      <c r="AA6" s="5"/>
      <c r="AB6" s="5"/>
      <c r="AC6" s="5"/>
      <c r="AD6" s="5"/>
      <c r="AE6" s="5"/>
      <c r="AF6" s="5"/>
      <c r="AG6" s="5"/>
      <c r="AH6" s="5"/>
      <c r="AI6" s="5"/>
      <c r="AJ6" s="5"/>
      <c r="AK6" s="5"/>
      <c r="AL6" s="5"/>
      <c r="AM6" s="11"/>
      <c r="AN6" s="11"/>
      <c r="AO6" s="11"/>
      <c r="AP6" s="11"/>
      <c r="AQ6" s="11"/>
      <c r="AR6" s="11"/>
      <c r="AS6" s="11"/>
      <c r="AT6" s="11"/>
      <c r="AU6" s="11"/>
      <c r="AV6" s="11"/>
      <c r="AW6" s="11"/>
      <c r="AX6" s="11"/>
      <c r="AY6" s="11"/>
      <c r="AZ6" s="11"/>
      <c r="BA6" s="11"/>
      <c r="BB6" s="11"/>
      <c r="BC6" s="27"/>
      <c r="BD6" s="28"/>
      <c r="BE6" s="28"/>
      <c r="BF6" s="28"/>
      <c r="BG6" s="28"/>
      <c r="BH6" s="28"/>
      <c r="BI6" s="28"/>
      <c r="BJ6" s="28"/>
    </row>
    <row r="7" spans="1:62" ht="16.5" customHeight="1" x14ac:dyDescent="0.55000000000000004">
      <c r="A7" s="30"/>
      <c r="B7" s="11"/>
      <c r="C7" s="245" t="s">
        <v>23</v>
      </c>
      <c r="D7" s="245"/>
      <c r="E7" s="245"/>
      <c r="F7" s="17"/>
      <c r="G7" s="17"/>
      <c r="H7" s="17"/>
      <c r="I7" s="5"/>
      <c r="J7" s="5"/>
      <c r="K7" s="5"/>
      <c r="L7" s="5"/>
      <c r="M7" s="5"/>
      <c r="N7" s="5"/>
      <c r="O7" s="5"/>
      <c r="P7" s="5"/>
      <c r="Q7" s="5"/>
      <c r="R7" s="5"/>
      <c r="S7" s="5"/>
      <c r="T7" s="245" t="s">
        <v>24</v>
      </c>
      <c r="U7" s="245"/>
      <c r="V7" s="245"/>
      <c r="W7" s="245"/>
      <c r="X7" s="245"/>
      <c r="Y7" s="5"/>
      <c r="Z7" s="5"/>
      <c r="AA7" s="5"/>
      <c r="AB7" s="26"/>
      <c r="AC7" s="26"/>
      <c r="AD7" s="26"/>
      <c r="AE7" s="26"/>
      <c r="AF7" s="26"/>
      <c r="AG7" s="5"/>
      <c r="AH7" s="5"/>
      <c r="AI7" s="5"/>
      <c r="AJ7" s="5"/>
      <c r="AK7" s="5"/>
      <c r="AL7" s="5"/>
      <c r="AM7" s="11"/>
      <c r="AN7" s="11"/>
      <c r="AO7" s="11"/>
      <c r="AP7" s="11"/>
      <c r="AQ7" s="11"/>
      <c r="AR7" s="11"/>
      <c r="AS7" s="11"/>
      <c r="AT7" s="11"/>
      <c r="AU7" s="5"/>
      <c r="AV7" s="5"/>
      <c r="AW7" s="5"/>
      <c r="AX7" s="10"/>
      <c r="AY7" s="177"/>
      <c r="AZ7" s="177"/>
      <c r="BA7" s="177"/>
      <c r="BB7" s="177"/>
      <c r="BC7" s="27"/>
      <c r="BD7" s="31"/>
      <c r="BE7" s="28"/>
      <c r="BF7" s="28"/>
      <c r="BG7" s="28"/>
      <c r="BH7" s="178"/>
      <c r="BI7" s="178"/>
      <c r="BJ7" s="178"/>
    </row>
    <row r="8" spans="1:62" ht="1.95" customHeight="1" thickBot="1" x14ac:dyDescent="0.6">
      <c r="A8" s="30"/>
      <c r="B8" s="11"/>
      <c r="C8" s="26"/>
      <c r="D8" s="26"/>
      <c r="E8" s="26"/>
      <c r="F8" s="26"/>
      <c r="G8" s="26"/>
      <c r="H8" s="26"/>
      <c r="I8" s="5"/>
      <c r="J8" s="5"/>
      <c r="K8" s="5"/>
      <c r="L8" s="5"/>
      <c r="M8" s="5"/>
      <c r="N8" s="5"/>
      <c r="O8" s="5"/>
      <c r="P8" s="5"/>
      <c r="Q8" s="5"/>
      <c r="R8" s="5"/>
      <c r="S8" s="5"/>
      <c r="T8" s="11"/>
      <c r="U8" s="11"/>
      <c r="V8" s="11"/>
      <c r="W8" s="11"/>
      <c r="X8" s="11"/>
      <c r="Y8" s="5"/>
      <c r="Z8" s="5"/>
      <c r="AA8" s="5"/>
      <c r="AB8" s="5"/>
      <c r="AC8" s="5"/>
      <c r="AD8" s="5"/>
      <c r="AE8" s="5"/>
      <c r="AF8" s="5"/>
      <c r="AG8" s="5"/>
      <c r="AH8" s="5"/>
      <c r="AI8" s="5"/>
      <c r="AJ8" s="5"/>
      <c r="AK8" s="5"/>
      <c r="AL8" s="5"/>
      <c r="AM8" s="11"/>
      <c r="AN8" s="11"/>
      <c r="AO8" s="11"/>
      <c r="AP8" s="11"/>
      <c r="AQ8" s="11"/>
      <c r="AR8" s="11"/>
      <c r="AS8" s="11"/>
      <c r="AT8" s="11"/>
      <c r="AU8" s="5"/>
      <c r="AV8" s="5"/>
      <c r="AW8" s="5"/>
      <c r="AX8" s="10"/>
      <c r="AY8" s="10"/>
      <c r="AZ8" s="10"/>
      <c r="BA8" s="10"/>
      <c r="BB8" s="10"/>
      <c r="BC8" s="27"/>
      <c r="BD8" s="31"/>
      <c r="BE8" s="28"/>
      <c r="BF8" s="28"/>
      <c r="BG8" s="28"/>
      <c r="BH8" s="32"/>
      <c r="BI8" s="32"/>
      <c r="BJ8" s="32"/>
    </row>
    <row r="9" spans="1:62" ht="16.2" customHeight="1" thickBot="1" x14ac:dyDescent="0.6">
      <c r="A9" s="30"/>
      <c r="B9" s="11"/>
      <c r="C9" s="5" t="s">
        <v>25</v>
      </c>
      <c r="D9" s="5"/>
      <c r="E9" s="5"/>
      <c r="F9" s="279"/>
      <c r="G9" s="276"/>
      <c r="H9" s="276"/>
      <c r="I9" s="276"/>
      <c r="J9" s="276"/>
      <c r="K9" s="276"/>
      <c r="L9" s="276"/>
      <c r="M9" s="276"/>
      <c r="N9" s="276"/>
      <c r="O9" s="276"/>
      <c r="P9" s="276"/>
      <c r="Q9" s="276"/>
      <c r="R9" s="277"/>
      <c r="S9" s="5"/>
      <c r="T9" s="33" t="s">
        <v>5</v>
      </c>
      <c r="U9" s="5"/>
      <c r="V9" s="5"/>
      <c r="W9" s="5" t="s">
        <v>26</v>
      </c>
      <c r="X9" s="5"/>
      <c r="Y9" s="5"/>
      <c r="Z9" s="5"/>
      <c r="AA9" s="5"/>
      <c r="AB9" s="5"/>
      <c r="AC9" s="239"/>
      <c r="AD9" s="240"/>
      <c r="AE9" s="240"/>
      <c r="AF9" s="240"/>
      <c r="AG9" s="240"/>
      <c r="AH9" s="240"/>
      <c r="AI9" s="240"/>
      <c r="AJ9" s="240"/>
      <c r="AK9" s="240"/>
      <c r="AL9" s="240"/>
      <c r="AM9" s="241"/>
      <c r="AN9" s="11"/>
      <c r="AO9" s="11"/>
      <c r="AP9" s="11"/>
      <c r="AQ9" s="11"/>
      <c r="AR9" s="11"/>
      <c r="AS9" s="11"/>
      <c r="AT9" s="11"/>
      <c r="AU9" s="5"/>
      <c r="AV9" s="5"/>
      <c r="AW9" s="5"/>
      <c r="AX9" s="5"/>
      <c r="AY9" s="177"/>
      <c r="AZ9" s="177"/>
      <c r="BA9" s="177"/>
      <c r="BB9" s="177"/>
      <c r="BC9" s="27"/>
      <c r="BD9" s="34"/>
      <c r="BE9" s="34"/>
      <c r="BF9" s="34"/>
      <c r="BG9" s="34"/>
      <c r="BH9" s="34"/>
      <c r="BI9" s="34"/>
      <c r="BJ9" s="34"/>
    </row>
    <row r="10" spans="1:62" ht="2.7" customHeight="1" thickBot="1" x14ac:dyDescent="0.6">
      <c r="A10" s="30"/>
      <c r="B10" s="11"/>
      <c r="C10" s="5"/>
      <c r="D10" s="5"/>
      <c r="E10" s="5"/>
      <c r="F10" s="35"/>
      <c r="G10" s="35"/>
      <c r="H10" s="35"/>
      <c r="I10" s="35"/>
      <c r="J10" s="36"/>
      <c r="K10" s="36"/>
      <c r="L10" s="36"/>
      <c r="M10" s="36"/>
      <c r="N10" s="36"/>
      <c r="O10" s="36"/>
      <c r="P10" s="36"/>
      <c r="Q10" s="36"/>
      <c r="R10" s="35"/>
      <c r="S10" s="5"/>
      <c r="T10" s="5"/>
      <c r="U10" s="5"/>
      <c r="V10" s="5"/>
      <c r="W10" s="5"/>
      <c r="X10" s="5"/>
      <c r="Y10" s="5"/>
      <c r="Z10" s="5"/>
      <c r="AA10" s="5"/>
      <c r="AB10" s="5"/>
      <c r="AC10" s="5"/>
      <c r="AD10" s="5"/>
      <c r="AE10" s="5"/>
      <c r="AF10" s="5"/>
      <c r="AG10" s="5"/>
      <c r="AH10" s="5"/>
      <c r="AI10" s="5"/>
      <c r="AJ10" s="5"/>
      <c r="AK10" s="5"/>
      <c r="AL10" s="5"/>
      <c r="AM10" s="11"/>
      <c r="AN10" s="11"/>
      <c r="AO10" s="11"/>
      <c r="AP10" s="11"/>
      <c r="AQ10" s="11"/>
      <c r="AR10" s="11"/>
      <c r="AS10" s="11"/>
      <c r="AT10" s="11"/>
      <c r="AU10" s="5"/>
      <c r="AV10" s="5"/>
      <c r="AW10" s="5"/>
      <c r="AX10" s="5"/>
      <c r="AY10" s="177"/>
      <c r="AZ10" s="177"/>
      <c r="BA10" s="177"/>
      <c r="BB10" s="177"/>
      <c r="BC10" s="27"/>
      <c r="BD10" s="37"/>
      <c r="BE10" s="37"/>
      <c r="BF10" s="37"/>
      <c r="BG10" s="37"/>
      <c r="BH10" s="37"/>
      <c r="BI10" s="37"/>
      <c r="BJ10" s="37"/>
    </row>
    <row r="11" spans="1:62" ht="16.2" customHeight="1" thickBot="1" x14ac:dyDescent="0.6">
      <c r="A11" s="30"/>
      <c r="B11" s="11"/>
      <c r="C11" s="5" t="s">
        <v>27</v>
      </c>
      <c r="D11" s="5"/>
      <c r="E11" s="10"/>
      <c r="F11" s="269"/>
      <c r="G11" s="270"/>
      <c r="H11" s="270"/>
      <c r="I11" s="270"/>
      <c r="J11" s="271"/>
      <c r="K11" s="35" t="s">
        <v>28</v>
      </c>
      <c r="L11" s="35"/>
      <c r="M11" s="35"/>
      <c r="N11" s="269"/>
      <c r="O11" s="270"/>
      <c r="P11" s="270"/>
      <c r="Q11" s="270"/>
      <c r="R11" s="271"/>
      <c r="S11" s="5"/>
      <c r="T11" s="33" t="s">
        <v>6</v>
      </c>
      <c r="U11" s="5"/>
      <c r="V11" s="5"/>
      <c r="W11" s="5" t="s">
        <v>29</v>
      </c>
      <c r="X11" s="5"/>
      <c r="Y11" s="5"/>
      <c r="Z11" s="5"/>
      <c r="AA11" s="38"/>
      <c r="AB11" s="38"/>
      <c r="AC11" s="11"/>
      <c r="AD11" s="11"/>
      <c r="AE11" s="11"/>
      <c r="AF11" s="11"/>
      <c r="AG11" s="11"/>
      <c r="AH11" s="11"/>
      <c r="AI11" s="11"/>
      <c r="AJ11" s="11"/>
      <c r="AK11" s="11"/>
      <c r="AL11" s="11"/>
      <c r="AM11" s="11"/>
      <c r="AN11" s="11"/>
      <c r="AO11" s="11"/>
      <c r="AP11" s="11"/>
      <c r="AQ11" s="11"/>
      <c r="AR11" s="11"/>
      <c r="AS11" s="11"/>
      <c r="AT11" s="11"/>
      <c r="AU11" s="5"/>
      <c r="AV11" s="5"/>
      <c r="AW11" s="5"/>
      <c r="AX11" s="5"/>
      <c r="AY11" s="177"/>
      <c r="AZ11" s="177"/>
      <c r="BA11" s="177"/>
      <c r="BB11" s="177"/>
      <c r="BC11" s="39"/>
      <c r="BD11" s="37"/>
      <c r="BE11" s="37"/>
      <c r="BF11" s="37"/>
      <c r="BG11" s="37"/>
      <c r="BH11" s="37"/>
      <c r="BI11" s="37"/>
      <c r="BJ11" s="37"/>
    </row>
    <row r="12" spans="1:62" ht="4.2" customHeight="1" thickBot="1" x14ac:dyDescent="0.6">
      <c r="A12" s="30"/>
      <c r="B12" s="11"/>
      <c r="C12" s="5"/>
      <c r="D12" s="5"/>
      <c r="E12" s="10"/>
      <c r="F12" s="40"/>
      <c r="G12" s="40"/>
      <c r="H12" s="40"/>
      <c r="I12" s="40"/>
      <c r="J12" s="41"/>
      <c r="K12" s="35"/>
      <c r="L12" s="35"/>
      <c r="M12" s="35"/>
      <c r="N12" s="35"/>
      <c r="O12" s="40"/>
      <c r="P12" s="40"/>
      <c r="Q12" s="40"/>
      <c r="R12" s="35"/>
      <c r="S12" s="5"/>
      <c r="T12" s="301" t="s">
        <v>30</v>
      </c>
      <c r="U12" s="301"/>
      <c r="V12" s="42"/>
      <c r="W12" s="43"/>
      <c r="X12" s="43"/>
      <c r="Y12" s="43"/>
      <c r="Z12" s="42"/>
      <c r="AA12" s="42"/>
      <c r="AB12" s="42"/>
      <c r="AC12" s="44"/>
      <c r="AD12" s="44"/>
      <c r="AE12" s="44"/>
      <c r="AF12" s="44"/>
      <c r="AG12" s="44"/>
      <c r="AH12" s="42"/>
      <c r="AI12" s="44"/>
      <c r="AJ12" s="44"/>
      <c r="AK12" s="44"/>
      <c r="AL12" s="44"/>
      <c r="AM12" s="11"/>
      <c r="AN12" s="11"/>
      <c r="AO12" s="11"/>
      <c r="AP12" s="11"/>
      <c r="AQ12" s="11"/>
      <c r="AR12" s="11"/>
      <c r="AS12" s="11"/>
      <c r="AT12" s="11"/>
      <c r="AU12" s="5"/>
      <c r="AV12" s="5"/>
      <c r="AW12" s="11"/>
      <c r="AX12" s="11"/>
      <c r="AY12" s="177"/>
      <c r="AZ12" s="177"/>
      <c r="BA12" s="177"/>
      <c r="BB12" s="177"/>
      <c r="BC12" s="39"/>
      <c r="BD12" s="37"/>
      <c r="BE12" s="37"/>
      <c r="BF12" s="37"/>
      <c r="BG12" s="37"/>
      <c r="BH12" s="37"/>
      <c r="BI12" s="37"/>
      <c r="BJ12" s="37"/>
    </row>
    <row r="13" spans="1:62" ht="16.2" customHeight="1" thickBot="1" x14ac:dyDescent="0.6">
      <c r="A13" s="30"/>
      <c r="B13" s="11"/>
      <c r="C13" s="9" t="s">
        <v>31</v>
      </c>
      <c r="D13" s="42"/>
      <c r="E13" s="42"/>
      <c r="F13" s="312"/>
      <c r="G13" s="313"/>
      <c r="H13" s="313"/>
      <c r="I13" s="313"/>
      <c r="J13" s="313"/>
      <c r="K13" s="313"/>
      <c r="L13" s="313"/>
      <c r="M13" s="313"/>
      <c r="N13" s="313"/>
      <c r="O13" s="313"/>
      <c r="P13" s="313"/>
      <c r="Q13" s="313"/>
      <c r="R13" s="314"/>
      <c r="S13" s="5"/>
      <c r="T13" s="301"/>
      <c r="U13" s="301"/>
      <c r="V13" s="252"/>
      <c r="W13" s="302"/>
      <c r="X13" s="42"/>
      <c r="Y13" s="42"/>
      <c r="Z13" s="42"/>
      <c r="AA13" s="303"/>
      <c r="AB13" s="304"/>
      <c r="AC13" s="304"/>
      <c r="AD13" s="304"/>
      <c r="AE13" s="304"/>
      <c r="AF13" s="305"/>
      <c r="AG13" s="42"/>
      <c r="AH13" s="303"/>
      <c r="AI13" s="304"/>
      <c r="AJ13" s="304"/>
      <c r="AK13" s="304"/>
      <c r="AL13" s="304"/>
      <c r="AM13" s="305"/>
      <c r="AN13" s="11"/>
      <c r="AO13" s="11"/>
      <c r="AP13" s="11"/>
      <c r="AQ13" s="11"/>
      <c r="AR13" s="11"/>
      <c r="AS13" s="11"/>
      <c r="AT13" s="5"/>
      <c r="AU13" s="11"/>
      <c r="AV13" s="11"/>
      <c r="AW13" s="11"/>
      <c r="AX13" s="11"/>
      <c r="AY13" s="11"/>
      <c r="AZ13" s="11"/>
      <c r="BA13" s="11"/>
      <c r="BB13" s="11"/>
      <c r="BC13" s="27"/>
      <c r="BD13" s="28"/>
      <c r="BE13" s="28"/>
      <c r="BF13" s="28"/>
      <c r="BG13" s="28"/>
      <c r="BH13" s="28"/>
      <c r="BI13" s="28"/>
      <c r="BJ13" s="28"/>
    </row>
    <row r="14" spans="1:62" ht="3" customHeight="1" thickBot="1" x14ac:dyDescent="0.6">
      <c r="A14" s="30"/>
      <c r="B14" s="11"/>
      <c r="C14" s="45"/>
      <c r="D14" s="11"/>
      <c r="E14" s="11"/>
      <c r="F14" s="35"/>
      <c r="G14" s="35"/>
      <c r="H14" s="35"/>
      <c r="I14" s="35"/>
      <c r="J14" s="35"/>
      <c r="K14" s="35"/>
      <c r="L14" s="35"/>
      <c r="M14" s="35"/>
      <c r="N14" s="35"/>
      <c r="O14" s="35"/>
      <c r="P14" s="35"/>
      <c r="Q14" s="35"/>
      <c r="R14" s="35"/>
      <c r="S14" s="5"/>
      <c r="T14" s="301"/>
      <c r="U14" s="301"/>
      <c r="V14" s="10"/>
      <c r="W14" s="10"/>
      <c r="X14" s="42"/>
      <c r="Y14" s="42"/>
      <c r="Z14" s="42"/>
      <c r="AA14" s="42"/>
      <c r="AB14" s="42"/>
      <c r="AC14" s="42"/>
      <c r="AD14" s="42"/>
      <c r="AE14" s="42"/>
      <c r="AF14" s="42"/>
      <c r="AG14" s="42"/>
      <c r="AH14" s="42"/>
      <c r="AI14" s="42"/>
      <c r="AJ14" s="42"/>
      <c r="AK14" s="42"/>
      <c r="AL14" s="42"/>
      <c r="AM14" s="11"/>
      <c r="AN14" s="11"/>
      <c r="AO14" s="11"/>
      <c r="AP14" s="11"/>
      <c r="AQ14" s="11"/>
      <c r="AR14" s="11"/>
      <c r="AS14" s="11"/>
      <c r="AT14" s="11"/>
      <c r="AU14" s="5"/>
      <c r="AV14" s="5"/>
      <c r="AW14" s="11"/>
      <c r="AX14" s="11"/>
      <c r="AY14" s="177"/>
      <c r="AZ14" s="177"/>
      <c r="BA14" s="177"/>
      <c r="BB14" s="177"/>
      <c r="BC14" s="39"/>
      <c r="BD14" s="37"/>
      <c r="BE14" s="28"/>
      <c r="BF14" s="28"/>
      <c r="BG14" s="37"/>
      <c r="BH14" s="37"/>
      <c r="BI14" s="37"/>
      <c r="BJ14" s="37"/>
    </row>
    <row r="15" spans="1:62" ht="16.2" customHeight="1" thickBot="1" x14ac:dyDescent="0.6">
      <c r="A15" s="30"/>
      <c r="B15" s="11"/>
      <c r="C15" s="5" t="s">
        <v>32</v>
      </c>
      <c r="D15" s="11"/>
      <c r="E15" s="11"/>
      <c r="F15" s="275"/>
      <c r="G15" s="276"/>
      <c r="H15" s="276"/>
      <c r="I15" s="276"/>
      <c r="J15" s="276"/>
      <c r="K15" s="276"/>
      <c r="L15" s="276"/>
      <c r="M15" s="276"/>
      <c r="N15" s="276"/>
      <c r="O15" s="276"/>
      <c r="P15" s="276"/>
      <c r="Q15" s="276"/>
      <c r="R15" s="277"/>
      <c r="S15" s="5"/>
      <c r="T15" s="301"/>
      <c r="U15" s="301"/>
      <c r="V15" s="252"/>
      <c r="W15" s="302"/>
      <c r="X15" s="46"/>
      <c r="Y15" s="306"/>
      <c r="Z15" s="307"/>
      <c r="AA15" s="307"/>
      <c r="AB15" s="307"/>
      <c r="AC15" s="307"/>
      <c r="AD15" s="308"/>
      <c r="AE15" s="42"/>
      <c r="AF15" s="306"/>
      <c r="AG15" s="307"/>
      <c r="AH15" s="307"/>
      <c r="AI15" s="308"/>
      <c r="AJ15" s="42"/>
      <c r="AK15" s="303"/>
      <c r="AL15" s="304"/>
      <c r="AM15" s="305"/>
      <c r="AN15" s="11"/>
      <c r="AO15" s="11"/>
      <c r="AP15" s="11"/>
      <c r="AQ15" s="11"/>
      <c r="AR15" s="11"/>
      <c r="AS15" s="11"/>
      <c r="AT15" s="11"/>
      <c r="AU15" s="5"/>
      <c r="AV15" s="5"/>
      <c r="AW15" s="11"/>
      <c r="AX15" s="11"/>
      <c r="AY15" s="11"/>
      <c r="AZ15" s="11"/>
      <c r="BA15" s="11"/>
      <c r="BB15" s="11"/>
      <c r="BC15" s="27"/>
      <c r="BD15" s="28"/>
      <c r="BE15" s="28"/>
      <c r="BF15" s="28"/>
      <c r="BG15" s="28"/>
      <c r="BH15" s="28"/>
      <c r="BI15" s="28"/>
      <c r="BJ15" s="28"/>
    </row>
    <row r="16" spans="1:62" ht="3" customHeight="1" x14ac:dyDescent="0.55000000000000004">
      <c r="A16" s="30"/>
      <c r="B16" s="11"/>
      <c r="C16" s="5"/>
      <c r="D16" s="5"/>
      <c r="E16" s="5"/>
      <c r="F16" s="5"/>
      <c r="G16" s="5"/>
      <c r="H16" s="5"/>
      <c r="I16" s="5"/>
      <c r="J16" s="47"/>
      <c r="K16" s="47"/>
      <c r="L16" s="47"/>
      <c r="M16" s="47"/>
      <c r="N16" s="47"/>
      <c r="O16" s="47"/>
      <c r="P16" s="47"/>
      <c r="Q16" s="47"/>
      <c r="R16" s="5"/>
      <c r="S16" s="5"/>
      <c r="T16" s="11"/>
      <c r="U16" s="11"/>
      <c r="V16" s="11"/>
      <c r="W16" s="11"/>
      <c r="X16" s="11"/>
      <c r="Y16" s="11"/>
      <c r="Z16" s="11"/>
      <c r="AA16" s="11"/>
      <c r="AB16" s="11"/>
      <c r="AC16" s="11"/>
      <c r="AD16" s="11"/>
      <c r="AE16" s="11"/>
      <c r="AF16" s="11"/>
      <c r="AG16" s="11"/>
      <c r="AH16" s="11"/>
      <c r="AI16" s="11"/>
      <c r="AJ16" s="11"/>
      <c r="AK16" s="11"/>
      <c r="AL16" s="11"/>
      <c r="AM16" s="11"/>
      <c r="AN16" s="11"/>
      <c r="AO16" s="11"/>
      <c r="AP16" s="11"/>
      <c r="AQ16" s="11"/>
      <c r="AR16" s="11"/>
      <c r="AS16" s="11"/>
      <c r="AT16" s="11"/>
      <c r="AU16" s="5"/>
      <c r="AV16" s="5"/>
      <c r="AW16" s="5"/>
      <c r="AX16" s="5"/>
      <c r="AY16" s="5"/>
      <c r="AZ16" s="5"/>
      <c r="BA16" s="5"/>
      <c r="BB16" s="5"/>
      <c r="BC16" s="27"/>
      <c r="BD16" s="34"/>
      <c r="BE16" s="34"/>
      <c r="BF16" s="34"/>
      <c r="BG16" s="34"/>
      <c r="BH16" s="34"/>
      <c r="BI16" s="34"/>
      <c r="BJ16" s="34"/>
    </row>
    <row r="17" spans="1:62" ht="16.5" customHeight="1" x14ac:dyDescent="0.55000000000000004">
      <c r="A17" s="30"/>
      <c r="B17" s="11"/>
      <c r="C17" s="245" t="s">
        <v>33</v>
      </c>
      <c r="D17" s="245"/>
      <c r="E17" s="245"/>
      <c r="F17" s="245"/>
      <c r="G17" s="245"/>
      <c r="H17" s="17"/>
      <c r="I17" s="5"/>
      <c r="J17" s="5"/>
      <c r="K17" s="5"/>
      <c r="L17" s="5"/>
      <c r="M17" s="5"/>
      <c r="N17" s="11"/>
      <c r="O17" s="5"/>
      <c r="P17" s="5"/>
      <c r="Q17" s="5"/>
      <c r="R17" s="5"/>
      <c r="S17" s="5"/>
      <c r="T17" s="245" t="s">
        <v>34</v>
      </c>
      <c r="U17" s="245"/>
      <c r="V17" s="245"/>
      <c r="W17" s="245"/>
      <c r="X17" s="245"/>
      <c r="Y17" s="5"/>
      <c r="Z17" s="11"/>
      <c r="AA17" s="11"/>
      <c r="AB17" s="33" t="s">
        <v>5</v>
      </c>
      <c r="AC17" s="33"/>
      <c r="AD17" s="33"/>
      <c r="AE17" s="33"/>
      <c r="AF17" s="11"/>
      <c r="AG17" s="11"/>
      <c r="AH17" s="48"/>
      <c r="AI17" s="48"/>
      <c r="AJ17" s="49" t="s">
        <v>35</v>
      </c>
      <c r="AK17" s="48"/>
      <c r="AL17" s="11"/>
      <c r="AM17" s="11"/>
      <c r="AN17" s="11"/>
      <c r="AO17" s="11"/>
      <c r="AP17" s="11"/>
      <c r="AQ17" s="11"/>
      <c r="AR17" s="11"/>
      <c r="AS17" s="11"/>
      <c r="AT17" s="11"/>
      <c r="AU17" s="5"/>
      <c r="AV17" s="5"/>
      <c r="AW17" s="11"/>
      <c r="AX17" s="5"/>
      <c r="AY17" s="177"/>
      <c r="AZ17" s="177"/>
      <c r="BA17" s="177"/>
      <c r="BB17" s="177"/>
      <c r="BC17" s="27"/>
      <c r="BD17" s="34"/>
      <c r="BE17" s="28"/>
      <c r="BF17" s="34"/>
      <c r="BG17" s="178"/>
      <c r="BH17" s="178"/>
      <c r="BI17" s="178"/>
      <c r="BJ17" s="178"/>
    </row>
    <row r="18" spans="1:62" ht="3.45" customHeight="1" thickBot="1" x14ac:dyDescent="0.6">
      <c r="A18" s="30"/>
      <c r="B18" s="11"/>
      <c r="C18" s="5"/>
      <c r="D18" s="5"/>
      <c r="E18" s="5"/>
      <c r="F18" s="5"/>
      <c r="G18" s="5"/>
      <c r="H18" s="5"/>
      <c r="I18" s="5"/>
      <c r="J18" s="5"/>
      <c r="K18" s="5"/>
      <c r="L18" s="5"/>
      <c r="M18" s="5"/>
      <c r="N18" s="11"/>
      <c r="O18" s="5"/>
      <c r="P18" s="5"/>
      <c r="Q18" s="5"/>
      <c r="R18" s="5"/>
      <c r="S18" s="5"/>
      <c r="T18" s="5"/>
      <c r="U18" s="5"/>
      <c r="V18" s="5"/>
      <c r="W18" s="5"/>
      <c r="X18" s="5"/>
      <c r="Y18" s="5"/>
      <c r="Z18" s="5"/>
      <c r="AA18" s="5"/>
      <c r="AB18" s="5"/>
      <c r="AC18" s="5"/>
      <c r="AD18" s="5"/>
      <c r="AE18" s="5"/>
      <c r="AF18" s="5"/>
      <c r="AG18" s="5"/>
      <c r="AH18" s="5"/>
      <c r="AI18" s="5"/>
      <c r="AJ18" s="5"/>
      <c r="AK18" s="5"/>
      <c r="AL18" s="5"/>
      <c r="AM18" s="11"/>
      <c r="AN18" s="11"/>
      <c r="AO18" s="11"/>
      <c r="AP18" s="11"/>
      <c r="AQ18" s="11"/>
      <c r="AR18" s="11"/>
      <c r="AS18" s="11"/>
      <c r="AT18" s="11"/>
      <c r="AU18" s="5"/>
      <c r="AV18" s="5"/>
      <c r="AW18" s="11"/>
      <c r="AX18" s="5"/>
      <c r="AY18" s="10"/>
      <c r="AZ18" s="10"/>
      <c r="BA18" s="10"/>
      <c r="BB18" s="10"/>
      <c r="BC18" s="27"/>
      <c r="BD18" s="34"/>
      <c r="BE18" s="28"/>
      <c r="BF18" s="34"/>
      <c r="BG18" s="32"/>
      <c r="BH18" s="32"/>
      <c r="BI18" s="32"/>
      <c r="BJ18" s="32"/>
    </row>
    <row r="19" spans="1:62" ht="17.7" customHeight="1" thickBot="1" x14ac:dyDescent="0.6">
      <c r="A19" s="30"/>
      <c r="B19" s="11"/>
      <c r="C19" s="5" t="s">
        <v>25</v>
      </c>
      <c r="D19" s="5"/>
      <c r="E19" s="5"/>
      <c r="F19" s="279"/>
      <c r="G19" s="276"/>
      <c r="H19" s="276"/>
      <c r="I19" s="276"/>
      <c r="J19" s="276"/>
      <c r="K19" s="276"/>
      <c r="L19" s="276"/>
      <c r="M19" s="276"/>
      <c r="N19" s="276"/>
      <c r="O19" s="276"/>
      <c r="P19" s="276"/>
      <c r="Q19" s="276"/>
      <c r="R19" s="277"/>
      <c r="S19" s="5"/>
      <c r="T19" s="5" t="s">
        <v>36</v>
      </c>
      <c r="U19" s="5"/>
      <c r="V19" s="5"/>
      <c r="W19" s="5"/>
      <c r="X19" s="5"/>
      <c r="Y19" s="5"/>
      <c r="Z19" s="252"/>
      <c r="AA19" s="253"/>
      <c r="AB19" s="253"/>
      <c r="AC19" s="253"/>
      <c r="AD19" s="247" t="s">
        <v>37</v>
      </c>
      <c r="AE19" s="248"/>
      <c r="AF19" s="42"/>
      <c r="AG19" s="11"/>
      <c r="AH19" s="252"/>
      <c r="AI19" s="253"/>
      <c r="AJ19" s="253"/>
      <c r="AK19" s="253"/>
      <c r="AL19" s="247" t="s">
        <v>37</v>
      </c>
      <c r="AM19" s="248"/>
      <c r="AN19" s="11"/>
      <c r="AO19" s="11"/>
      <c r="AP19" s="11"/>
      <c r="AQ19" s="11"/>
      <c r="AR19" s="11"/>
      <c r="AS19" s="11"/>
      <c r="AT19" s="11"/>
      <c r="AU19" s="5"/>
      <c r="AV19" s="5"/>
      <c r="AW19" s="5"/>
      <c r="AX19" s="5"/>
      <c r="AY19" s="177"/>
      <c r="AZ19" s="177"/>
      <c r="BA19" s="177"/>
      <c r="BB19" s="177"/>
      <c r="BC19" s="27"/>
      <c r="BD19" s="34"/>
      <c r="BE19" s="34"/>
      <c r="BF19" s="34"/>
      <c r="BG19" s="34"/>
      <c r="BH19" s="178"/>
      <c r="BI19" s="178"/>
      <c r="BJ19" s="178"/>
    </row>
    <row r="20" spans="1:62" ht="2.25" customHeight="1" thickBot="1" x14ac:dyDescent="0.6">
      <c r="A20" s="30"/>
      <c r="B20" s="11"/>
      <c r="C20" s="5"/>
      <c r="D20" s="5"/>
      <c r="E20" s="5"/>
      <c r="F20" s="35"/>
      <c r="G20" s="35"/>
      <c r="H20" s="35"/>
      <c r="I20" s="35"/>
      <c r="J20" s="35"/>
      <c r="K20" s="35"/>
      <c r="L20" s="35"/>
      <c r="M20" s="35"/>
      <c r="N20" s="35"/>
      <c r="O20" s="35"/>
      <c r="P20" s="35"/>
      <c r="Q20" s="35"/>
      <c r="R20" s="35"/>
      <c r="S20" s="5"/>
      <c r="T20" s="5"/>
      <c r="U20" s="5"/>
      <c r="V20" s="5"/>
      <c r="W20" s="5"/>
      <c r="X20" s="5"/>
      <c r="Y20" s="5"/>
      <c r="Z20" s="5"/>
      <c r="AA20" s="5"/>
      <c r="AB20" s="5"/>
      <c r="AC20" s="5"/>
      <c r="AD20" s="5"/>
      <c r="AE20" s="42"/>
      <c r="AF20" s="50"/>
      <c r="AG20" s="5"/>
      <c r="AH20" s="5"/>
      <c r="AI20" s="5"/>
      <c r="AJ20" s="5"/>
      <c r="AK20" s="42"/>
      <c r="AL20" s="42"/>
      <c r="AM20" s="11"/>
      <c r="AN20" s="11"/>
      <c r="AO20" s="11"/>
      <c r="AP20" s="11"/>
      <c r="AQ20" s="11"/>
      <c r="AR20" s="11"/>
      <c r="AS20" s="11"/>
      <c r="AT20" s="11"/>
      <c r="AU20" s="5"/>
      <c r="AV20" s="5"/>
      <c r="AW20" s="5"/>
      <c r="AX20" s="5"/>
      <c r="AY20" s="177"/>
      <c r="AZ20" s="177"/>
      <c r="BA20" s="177"/>
      <c r="BB20" s="177"/>
      <c r="BC20" s="51"/>
      <c r="BD20" s="34"/>
      <c r="BE20" s="34"/>
      <c r="BF20" s="34"/>
      <c r="BG20" s="34"/>
      <c r="BH20" s="34"/>
      <c r="BI20" s="34"/>
      <c r="BJ20" s="34"/>
    </row>
    <row r="21" spans="1:62" ht="17.7" customHeight="1" thickBot="1" x14ac:dyDescent="0.6">
      <c r="A21" s="30"/>
      <c r="B21" s="11"/>
      <c r="C21" s="9" t="s">
        <v>31</v>
      </c>
      <c r="D21" s="5"/>
      <c r="E21" s="5"/>
      <c r="F21" s="312"/>
      <c r="G21" s="313"/>
      <c r="H21" s="313"/>
      <c r="I21" s="313"/>
      <c r="J21" s="313"/>
      <c r="K21" s="313"/>
      <c r="L21" s="313"/>
      <c r="M21" s="313"/>
      <c r="N21" s="313"/>
      <c r="O21" s="313"/>
      <c r="P21" s="313"/>
      <c r="Q21" s="313"/>
      <c r="R21" s="314"/>
      <c r="S21" s="5"/>
      <c r="T21" s="5" t="s">
        <v>38</v>
      </c>
      <c r="U21" s="5"/>
      <c r="V21" s="5"/>
      <c r="W21" s="5"/>
      <c r="X21" s="5"/>
      <c r="Y21" s="5"/>
      <c r="Z21" s="309"/>
      <c r="AA21" s="310"/>
      <c r="AB21" s="310"/>
      <c r="AC21" s="310"/>
      <c r="AD21" s="247" t="s">
        <v>39</v>
      </c>
      <c r="AE21" s="248"/>
      <c r="AF21" s="12"/>
      <c r="AG21" s="23"/>
      <c r="AH21" s="309"/>
      <c r="AI21" s="310"/>
      <c r="AJ21" s="310"/>
      <c r="AK21" s="310"/>
      <c r="AL21" s="247" t="s">
        <v>39</v>
      </c>
      <c r="AM21" s="248"/>
      <c r="AN21" s="11"/>
      <c r="AO21" s="11"/>
      <c r="AP21" s="52" t="s">
        <v>259</v>
      </c>
      <c r="AQ21" s="11"/>
      <c r="AR21" s="11"/>
      <c r="AS21" s="11"/>
      <c r="AT21" s="11"/>
      <c r="AU21" s="11"/>
      <c r="AV21" s="52" t="s">
        <v>262</v>
      </c>
      <c r="AX21" s="11"/>
      <c r="AY21" s="11"/>
      <c r="AZ21" s="11"/>
      <c r="BA21" s="11"/>
      <c r="BB21" s="11"/>
      <c r="BC21" s="27"/>
      <c r="BD21" s="28"/>
      <c r="BE21" s="28"/>
      <c r="BF21" s="28"/>
      <c r="BG21" s="28"/>
      <c r="BH21" s="28"/>
      <c r="BI21" s="28"/>
      <c r="BJ21" s="28"/>
    </row>
    <row r="22" spans="1:62" ht="3.45" customHeight="1" thickBot="1" x14ac:dyDescent="0.6">
      <c r="A22" s="30"/>
      <c r="B22" s="11"/>
      <c r="C22" s="5"/>
      <c r="D22" s="5"/>
      <c r="E22" s="5"/>
      <c r="F22" s="35"/>
      <c r="G22" s="35"/>
      <c r="H22" s="35"/>
      <c r="I22" s="35"/>
      <c r="J22" s="53"/>
      <c r="K22" s="53"/>
      <c r="L22" s="53"/>
      <c r="M22" s="53"/>
      <c r="N22" s="53"/>
      <c r="O22" s="53"/>
      <c r="P22" s="53"/>
      <c r="Q22" s="53"/>
      <c r="R22" s="35"/>
      <c r="S22" s="5"/>
      <c r="T22" s="5"/>
      <c r="U22" s="5"/>
      <c r="V22" s="5"/>
      <c r="W22" s="5"/>
      <c r="X22" s="5"/>
      <c r="Y22" s="5"/>
      <c r="Z22" s="5"/>
      <c r="AA22" s="5"/>
      <c r="AB22" s="5"/>
      <c r="AC22" s="5"/>
      <c r="AD22" s="9"/>
      <c r="AE22" s="12"/>
      <c r="AF22" s="12"/>
      <c r="AG22" s="9"/>
      <c r="AH22" s="9"/>
      <c r="AI22" s="9"/>
      <c r="AJ22" s="9"/>
      <c r="AK22" s="12"/>
      <c r="AL22" s="12"/>
      <c r="AM22" s="23"/>
      <c r="AN22" s="11"/>
      <c r="AO22" s="11"/>
      <c r="AP22" s="11"/>
      <c r="AQ22" s="11"/>
      <c r="AR22" s="11"/>
      <c r="AS22" s="11"/>
      <c r="AT22" s="11"/>
      <c r="AU22" s="246"/>
      <c r="AV22" s="246"/>
      <c r="AW22" s="246"/>
      <c r="AX22" s="246"/>
      <c r="AY22" s="246"/>
      <c r="AZ22" s="246"/>
      <c r="BA22" s="246"/>
      <c r="BB22" s="11"/>
      <c r="BC22" s="27"/>
      <c r="BD22" s="28"/>
      <c r="BE22" s="28"/>
      <c r="BF22" s="28"/>
      <c r="BG22" s="28"/>
      <c r="BH22" s="28"/>
      <c r="BI22" s="28"/>
      <c r="BJ22" s="28"/>
    </row>
    <row r="23" spans="1:62" ht="17.7" customHeight="1" thickBot="1" x14ac:dyDescent="0.6">
      <c r="A23" s="30"/>
      <c r="B23" s="11"/>
      <c r="C23" s="5" t="s">
        <v>40</v>
      </c>
      <c r="D23" s="11"/>
      <c r="E23" s="11"/>
      <c r="F23" s="278"/>
      <c r="G23" s="277"/>
      <c r="H23" s="35" t="s">
        <v>41</v>
      </c>
      <c r="I23" s="35"/>
      <c r="J23" s="35"/>
      <c r="K23" s="35"/>
      <c r="L23" s="279"/>
      <c r="M23" s="276"/>
      <c r="N23" s="276"/>
      <c r="O23" s="276"/>
      <c r="P23" s="276"/>
      <c r="Q23" s="276"/>
      <c r="R23" s="277"/>
      <c r="S23" s="5"/>
      <c r="T23" s="5" t="s">
        <v>42</v>
      </c>
      <c r="U23" s="5"/>
      <c r="V23" s="5"/>
      <c r="W23" s="5"/>
      <c r="X23" s="5"/>
      <c r="Y23" s="5"/>
      <c r="Z23" s="258"/>
      <c r="AA23" s="259"/>
      <c r="AB23" s="259"/>
      <c r="AC23" s="259"/>
      <c r="AD23" s="247" t="s">
        <v>43</v>
      </c>
      <c r="AE23" s="248"/>
      <c r="AF23" s="9" t="s">
        <v>44</v>
      </c>
      <c r="AG23" s="11"/>
      <c r="AH23" s="249"/>
      <c r="AI23" s="250"/>
      <c r="AJ23" s="250"/>
      <c r="AK23" s="250"/>
      <c r="AL23" s="247" t="s">
        <v>43</v>
      </c>
      <c r="AM23" s="248"/>
      <c r="AN23" s="11"/>
      <c r="AO23" s="11"/>
      <c r="AP23" s="180"/>
      <c r="AQ23" s="181"/>
      <c r="AR23" s="181"/>
      <c r="AS23" s="181"/>
      <c r="AT23" s="182"/>
      <c r="AU23" s="11"/>
      <c r="AV23" s="316">
        <v>1</v>
      </c>
      <c r="AW23" s="316">
        <v>6</v>
      </c>
      <c r="AX23" s="316">
        <v>6</v>
      </c>
      <c r="AY23" s="316">
        <v>3</v>
      </c>
      <c r="AZ23" s="316">
        <v>0</v>
      </c>
      <c r="BA23" s="316">
        <v>7</v>
      </c>
      <c r="BB23" s="11"/>
      <c r="BC23" s="27"/>
      <c r="BD23" s="28"/>
      <c r="BE23" s="28"/>
      <c r="BF23" s="28"/>
      <c r="BG23" s="28"/>
      <c r="BH23" s="28"/>
      <c r="BI23" s="28"/>
      <c r="BJ23" s="28"/>
    </row>
    <row r="24" spans="1:62" ht="3.45" customHeight="1" thickBot="1" x14ac:dyDescent="0.6">
      <c r="A24" s="30"/>
      <c r="B24" s="11"/>
      <c r="C24" s="5"/>
      <c r="D24" s="5"/>
      <c r="E24" s="5"/>
      <c r="F24" s="35"/>
      <c r="G24" s="35"/>
      <c r="H24" s="35"/>
      <c r="I24" s="35"/>
      <c r="J24" s="36"/>
      <c r="K24" s="36"/>
      <c r="L24" s="36"/>
      <c r="M24" s="36"/>
      <c r="N24" s="36"/>
      <c r="O24" s="36"/>
      <c r="P24" s="36"/>
      <c r="Q24" s="36"/>
      <c r="R24" s="35"/>
      <c r="S24" s="5"/>
      <c r="T24" s="5"/>
      <c r="U24" s="5"/>
      <c r="V24" s="5"/>
      <c r="W24" s="5"/>
      <c r="X24" s="5"/>
      <c r="Y24" s="5"/>
      <c r="Z24" s="5"/>
      <c r="AA24" s="11"/>
      <c r="AB24" s="5"/>
      <c r="AC24" s="5"/>
      <c r="AD24" s="9"/>
      <c r="AE24" s="9"/>
      <c r="AF24" s="9"/>
      <c r="AG24" s="11"/>
      <c r="AH24" s="254"/>
      <c r="AI24" s="255"/>
      <c r="AJ24" s="255"/>
      <c r="AK24" s="255"/>
      <c r="AL24" s="13"/>
      <c r="AM24" s="23"/>
      <c r="AN24" s="11"/>
      <c r="AO24" s="11"/>
      <c r="AP24" s="183"/>
      <c r="AQ24" s="184"/>
      <c r="AR24" s="184"/>
      <c r="AS24" s="184"/>
      <c r="AT24" s="185"/>
      <c r="AU24" s="11"/>
      <c r="AV24" s="317"/>
      <c r="AW24" s="317"/>
      <c r="AX24" s="317"/>
      <c r="AY24" s="317"/>
      <c r="AZ24" s="317"/>
      <c r="BA24" s="317"/>
      <c r="BB24" s="11"/>
      <c r="BC24" s="27"/>
      <c r="BD24" s="28"/>
      <c r="BE24" s="28"/>
      <c r="BF24" s="28"/>
      <c r="BG24" s="28"/>
      <c r="BH24" s="28"/>
      <c r="BI24" s="28"/>
      <c r="BJ24" s="28"/>
    </row>
    <row r="25" spans="1:62" ht="17.7" customHeight="1" thickBot="1" x14ac:dyDescent="0.6">
      <c r="A25" s="30"/>
      <c r="B25" s="11"/>
      <c r="C25" s="5" t="s">
        <v>45</v>
      </c>
      <c r="D25" s="5"/>
      <c r="E25" s="5"/>
      <c r="F25" s="281"/>
      <c r="G25" s="282"/>
      <c r="H25" s="282"/>
      <c r="I25" s="282"/>
      <c r="J25" s="282"/>
      <c r="K25" s="282"/>
      <c r="L25" s="282"/>
      <c r="M25" s="282"/>
      <c r="N25" s="282"/>
      <c r="O25" s="282"/>
      <c r="P25" s="282"/>
      <c r="Q25" s="282"/>
      <c r="R25" s="283"/>
      <c r="S25" s="5"/>
      <c r="T25" s="106"/>
      <c r="U25" s="106"/>
      <c r="V25" s="106"/>
      <c r="W25" s="106"/>
      <c r="X25" s="106"/>
      <c r="Y25" s="5"/>
      <c r="Z25" s="321"/>
      <c r="AA25" s="321"/>
      <c r="AB25" s="321"/>
      <c r="AC25" s="321"/>
      <c r="AD25" s="321"/>
      <c r="AE25" s="321"/>
      <c r="AF25" s="9" t="s">
        <v>47</v>
      </c>
      <c r="AG25" s="11"/>
      <c r="AH25" s="249"/>
      <c r="AI25" s="250"/>
      <c r="AJ25" s="250"/>
      <c r="AK25" s="250"/>
      <c r="AL25" s="247" t="s">
        <v>43</v>
      </c>
      <c r="AM25" s="248"/>
      <c r="AN25" s="11"/>
      <c r="AO25" s="11"/>
      <c r="AP25" s="186"/>
      <c r="AQ25" s="187"/>
      <c r="AR25" s="187"/>
      <c r="AS25" s="187"/>
      <c r="AT25" s="188"/>
      <c r="AU25" s="11"/>
      <c r="AV25" s="318"/>
      <c r="AW25" s="318"/>
      <c r="AX25" s="318"/>
      <c r="AY25" s="318"/>
      <c r="AZ25" s="318"/>
      <c r="BA25" s="318"/>
      <c r="BB25" s="11"/>
      <c r="BC25" s="27"/>
      <c r="BD25" s="28"/>
      <c r="BE25" s="28"/>
      <c r="BF25" s="28"/>
      <c r="BG25" s="28"/>
      <c r="BH25" s="28"/>
      <c r="BI25" s="28"/>
      <c r="BJ25" s="28"/>
    </row>
    <row r="26" spans="1:62" ht="3.45" customHeight="1" thickBot="1" x14ac:dyDescent="0.6">
      <c r="A26" s="30"/>
      <c r="B26" s="11"/>
      <c r="C26" s="5"/>
      <c r="D26" s="5"/>
      <c r="E26" s="5"/>
      <c r="F26" s="260"/>
      <c r="G26" s="261"/>
      <c r="H26" s="261"/>
      <c r="I26" s="261"/>
      <c r="J26" s="261"/>
      <c r="K26" s="261"/>
      <c r="L26" s="261"/>
      <c r="M26" s="261"/>
      <c r="N26" s="261"/>
      <c r="O26" s="261"/>
      <c r="P26" s="261"/>
      <c r="Q26" s="261"/>
      <c r="R26" s="262"/>
      <c r="S26" s="5"/>
      <c r="T26" s="5"/>
      <c r="U26" s="5"/>
      <c r="V26" s="5"/>
      <c r="W26" s="5"/>
      <c r="X26" s="5"/>
      <c r="Y26" s="5"/>
      <c r="Z26" s="5"/>
      <c r="AA26" s="11"/>
      <c r="AB26" s="5"/>
      <c r="AC26" s="5"/>
      <c r="AD26" s="9"/>
      <c r="AE26" s="9"/>
      <c r="AF26" s="9"/>
      <c r="AG26" s="11"/>
      <c r="AH26" s="254"/>
      <c r="AI26" s="255"/>
      <c r="AJ26" s="255"/>
      <c r="AK26" s="255"/>
      <c r="AL26" s="9"/>
      <c r="AM26" s="23"/>
      <c r="AN26" s="23"/>
      <c r="AO26" s="11"/>
      <c r="AP26" s="11"/>
      <c r="AQ26" s="11"/>
      <c r="AR26" s="11"/>
      <c r="AS26" s="11"/>
      <c r="AT26" s="11"/>
      <c r="AU26" s="5"/>
      <c r="AV26" s="5"/>
      <c r="AW26" s="5"/>
      <c r="AX26" s="10"/>
      <c r="AY26" s="177"/>
      <c r="AZ26" s="177"/>
      <c r="BA26" s="177"/>
      <c r="BB26" s="177"/>
      <c r="BC26" s="27"/>
      <c r="BD26" s="31"/>
      <c r="BE26" s="28"/>
      <c r="BF26" s="28"/>
      <c r="BG26" s="28"/>
      <c r="BH26" s="178"/>
      <c r="BI26" s="178"/>
      <c r="BJ26" s="178"/>
    </row>
    <row r="27" spans="1:62" ht="17.7" customHeight="1" thickBot="1" x14ac:dyDescent="0.6">
      <c r="A27" s="30"/>
      <c r="B27" s="11"/>
      <c r="C27" s="5" t="s">
        <v>48</v>
      </c>
      <c r="D27" s="11"/>
      <c r="E27" s="11"/>
      <c r="F27" s="284"/>
      <c r="G27" s="285"/>
      <c r="H27" s="285"/>
      <c r="I27" s="285"/>
      <c r="J27" s="285"/>
      <c r="K27" s="285"/>
      <c r="L27" s="285"/>
      <c r="M27" s="285"/>
      <c r="N27" s="285"/>
      <c r="O27" s="285"/>
      <c r="P27" s="285"/>
      <c r="Q27" s="285"/>
      <c r="R27" s="286"/>
      <c r="S27" s="5"/>
      <c r="T27" s="5"/>
      <c r="U27" s="5"/>
      <c r="V27" s="5"/>
      <c r="W27" s="5"/>
      <c r="X27" s="5"/>
      <c r="Y27" s="5"/>
      <c r="Z27" s="5"/>
      <c r="AA27" s="11"/>
      <c r="AB27" s="5"/>
      <c r="AC27" s="5"/>
      <c r="AD27" s="9"/>
      <c r="AE27" s="9"/>
      <c r="AF27" s="9" t="s">
        <v>49</v>
      </c>
      <c r="AG27" s="11"/>
      <c r="AH27" s="249"/>
      <c r="AI27" s="250"/>
      <c r="AJ27" s="250"/>
      <c r="AK27" s="250"/>
      <c r="AL27" s="247" t="s">
        <v>43</v>
      </c>
      <c r="AM27" s="248"/>
      <c r="AN27" s="23"/>
      <c r="AO27" s="11"/>
      <c r="AP27" s="11"/>
      <c r="AQ27" s="11"/>
      <c r="AR27" s="11"/>
      <c r="AS27" s="11"/>
      <c r="AT27" s="11"/>
      <c r="AU27" s="5"/>
      <c r="AV27" s="5"/>
      <c r="AW27" s="5"/>
      <c r="AX27" s="5"/>
      <c r="AY27" s="177"/>
      <c r="AZ27" s="177"/>
      <c r="BA27" s="177"/>
      <c r="BB27" s="177"/>
      <c r="BC27" s="27"/>
      <c r="BD27" s="34"/>
      <c r="BE27" s="34"/>
      <c r="BF27" s="34"/>
      <c r="BG27" s="34"/>
      <c r="BH27" s="34"/>
      <c r="BI27" s="34"/>
      <c r="BJ27" s="34"/>
    </row>
    <row r="28" spans="1:62" ht="3.45" customHeight="1" thickBot="1" x14ac:dyDescent="0.6">
      <c r="A28" s="30"/>
      <c r="B28" s="11"/>
      <c r="C28" s="5"/>
      <c r="D28" s="11"/>
      <c r="E28" s="11"/>
      <c r="F28" s="260"/>
      <c r="G28" s="261"/>
      <c r="H28" s="261"/>
      <c r="I28" s="261"/>
      <c r="J28" s="261"/>
      <c r="K28" s="261"/>
      <c r="L28" s="261"/>
      <c r="M28" s="261"/>
      <c r="N28" s="261"/>
      <c r="O28" s="261"/>
      <c r="P28" s="261"/>
      <c r="Q28" s="261"/>
      <c r="R28" s="262"/>
      <c r="S28" s="5"/>
      <c r="T28" s="5"/>
      <c r="U28" s="5"/>
      <c r="V28" s="5"/>
      <c r="W28" s="5"/>
      <c r="X28" s="5"/>
      <c r="Y28" s="5"/>
      <c r="Z28" s="5"/>
      <c r="AA28" s="11"/>
      <c r="AB28" s="5"/>
      <c r="AC28" s="5"/>
      <c r="AD28" s="9"/>
      <c r="AE28" s="9"/>
      <c r="AF28" s="9"/>
      <c r="AG28" s="9"/>
      <c r="AH28" s="9"/>
      <c r="AI28" s="9"/>
      <c r="AJ28" s="9"/>
      <c r="AK28" s="12"/>
      <c r="AL28" s="13"/>
      <c r="AM28" s="23"/>
      <c r="AN28" s="23"/>
      <c r="AO28" s="11"/>
      <c r="AP28" s="11"/>
      <c r="AQ28" s="11"/>
      <c r="AR28" s="11"/>
      <c r="AS28" s="11"/>
      <c r="AT28" s="11"/>
      <c r="AU28" s="5"/>
      <c r="AV28" s="5"/>
      <c r="AW28" s="5"/>
      <c r="AX28" s="5"/>
      <c r="AY28" s="177"/>
      <c r="AZ28" s="177"/>
      <c r="BA28" s="177"/>
      <c r="BB28" s="177"/>
      <c r="BC28" s="27"/>
      <c r="BD28" s="37"/>
      <c r="BE28" s="37"/>
      <c r="BF28" s="37"/>
      <c r="BG28" s="37"/>
      <c r="BH28" s="37"/>
      <c r="BI28" s="37"/>
      <c r="BJ28" s="37"/>
    </row>
    <row r="29" spans="1:62" ht="17.7" customHeight="1" thickBot="1" x14ac:dyDescent="0.6">
      <c r="A29" s="30"/>
      <c r="B29" s="11"/>
      <c r="C29" s="5" t="s">
        <v>50</v>
      </c>
      <c r="D29" s="5"/>
      <c r="E29" s="5"/>
      <c r="F29" s="263"/>
      <c r="G29" s="264"/>
      <c r="H29" s="264"/>
      <c r="I29" s="264"/>
      <c r="J29" s="264"/>
      <c r="K29" s="264"/>
      <c r="L29" s="264"/>
      <c r="M29" s="264"/>
      <c r="N29" s="264"/>
      <c r="O29" s="264"/>
      <c r="P29" s="264"/>
      <c r="Q29" s="264"/>
      <c r="R29" s="265"/>
      <c r="S29" s="5"/>
      <c r="T29" s="5"/>
      <c r="U29" s="5"/>
      <c r="V29" s="5"/>
      <c r="W29" s="5"/>
      <c r="X29" s="9"/>
      <c r="Y29" s="5"/>
      <c r="Z29" s="287"/>
      <c r="AA29" s="287"/>
      <c r="AB29" s="287"/>
      <c r="AC29" s="287"/>
      <c r="AD29" s="251"/>
      <c r="AE29" s="251"/>
      <c r="AF29" s="9" t="s">
        <v>51</v>
      </c>
      <c r="AG29" s="11"/>
      <c r="AH29" s="249"/>
      <c r="AI29" s="250"/>
      <c r="AJ29" s="250"/>
      <c r="AK29" s="250"/>
      <c r="AL29" s="247" t="s">
        <v>43</v>
      </c>
      <c r="AM29" s="248"/>
      <c r="AN29" s="23"/>
      <c r="AO29" s="11"/>
      <c r="AP29" s="52" t="s">
        <v>271</v>
      </c>
      <c r="AQ29" s="11"/>
      <c r="AR29" s="11"/>
      <c r="AS29" s="11"/>
      <c r="AT29" s="11"/>
      <c r="AU29" s="5"/>
      <c r="AV29" s="52" t="s">
        <v>263</v>
      </c>
      <c r="AX29" s="5"/>
      <c r="AY29" s="177"/>
      <c r="AZ29" s="177"/>
      <c r="BA29" s="177"/>
      <c r="BB29" s="177"/>
      <c r="BC29" s="39"/>
      <c r="BD29" s="37"/>
      <c r="BE29" s="37"/>
      <c r="BF29" s="37"/>
      <c r="BG29" s="37"/>
      <c r="BH29" s="37"/>
      <c r="BI29" s="37"/>
      <c r="BJ29" s="37"/>
    </row>
    <row r="30" spans="1:62" ht="2.7" customHeight="1" thickBot="1" x14ac:dyDescent="0.6">
      <c r="A30" s="30"/>
      <c r="B30" s="11"/>
      <c r="C30" s="5"/>
      <c r="D30" s="5"/>
      <c r="E30" s="5"/>
      <c r="F30" s="35"/>
      <c r="G30" s="35"/>
      <c r="H30" s="35"/>
      <c r="I30" s="35"/>
      <c r="J30" s="35"/>
      <c r="K30" s="35"/>
      <c r="L30" s="35"/>
      <c r="M30" s="35"/>
      <c r="N30" s="35"/>
      <c r="O30" s="35"/>
      <c r="P30" s="35"/>
      <c r="Q30" s="35"/>
      <c r="R30" s="35"/>
      <c r="S30" s="5"/>
      <c r="T30" s="5"/>
      <c r="U30" s="5"/>
      <c r="V30" s="11"/>
      <c r="W30" s="11"/>
      <c r="X30" s="11"/>
      <c r="Y30" s="11"/>
      <c r="Z30" s="11"/>
      <c r="AA30" s="11"/>
      <c r="AB30" s="11"/>
      <c r="AC30" s="11"/>
      <c r="AD30" s="11"/>
      <c r="AE30" s="11"/>
      <c r="AF30" s="11"/>
      <c r="AG30" s="11"/>
      <c r="AH30" s="11"/>
      <c r="AI30" s="11"/>
      <c r="AJ30" s="11"/>
      <c r="AK30" s="11"/>
      <c r="AL30" s="11"/>
      <c r="AM30" s="11"/>
      <c r="AN30" s="23"/>
      <c r="AO30" s="11"/>
      <c r="AP30" s="11"/>
      <c r="AQ30" s="11"/>
      <c r="AR30" s="11"/>
      <c r="AS30" s="11"/>
      <c r="AT30" s="11"/>
      <c r="AU30" s="5"/>
      <c r="AV30" s="5"/>
      <c r="AW30" s="5"/>
      <c r="AX30" s="5"/>
      <c r="AY30" s="10"/>
      <c r="AZ30" s="10"/>
      <c r="BA30" s="10"/>
      <c r="BB30" s="10"/>
      <c r="BC30" s="39"/>
      <c r="BD30" s="37"/>
      <c r="BE30" s="37"/>
      <c r="BF30" s="37"/>
      <c r="BG30" s="37"/>
      <c r="BH30" s="37"/>
      <c r="BI30" s="37"/>
      <c r="BJ30" s="37"/>
    </row>
    <row r="31" spans="1:62" ht="17.7" customHeight="1" thickBot="1" x14ac:dyDescent="0.6">
      <c r="A31" s="30"/>
      <c r="B31" s="11"/>
      <c r="C31" s="5" t="s">
        <v>52</v>
      </c>
      <c r="D31" s="5"/>
      <c r="E31" s="5"/>
      <c r="F31" s="279"/>
      <c r="G31" s="276"/>
      <c r="H31" s="276"/>
      <c r="I31" s="277"/>
      <c r="J31" s="36"/>
      <c r="K31" s="36"/>
      <c r="L31" s="36"/>
      <c r="M31" s="36"/>
      <c r="N31" s="36"/>
      <c r="O31" s="35"/>
      <c r="P31" s="35"/>
      <c r="Q31" s="35"/>
      <c r="R31" s="35"/>
      <c r="S31" s="5"/>
      <c r="T31" s="5" t="s">
        <v>256</v>
      </c>
      <c r="U31" s="11"/>
      <c r="V31" s="11"/>
      <c r="W31" s="11"/>
      <c r="X31" s="9"/>
      <c r="Y31" s="9" t="s">
        <v>257</v>
      </c>
      <c r="Z31" s="235"/>
      <c r="AA31" s="257"/>
      <c r="AB31" s="257"/>
      <c r="AC31" s="257"/>
      <c r="AD31" s="247" t="s">
        <v>53</v>
      </c>
      <c r="AE31" s="248"/>
      <c r="AF31" s="9" t="s">
        <v>54</v>
      </c>
      <c r="AG31" s="11"/>
      <c r="AH31" s="256"/>
      <c r="AI31" s="257"/>
      <c r="AJ31" s="257"/>
      <c r="AK31" s="257"/>
      <c r="AL31" s="247" t="s">
        <v>53</v>
      </c>
      <c r="AM31" s="248"/>
      <c r="AN31" s="23"/>
      <c r="AO31" s="11"/>
      <c r="AP31" s="180"/>
      <c r="AQ31" s="181"/>
      <c r="AR31" s="181"/>
      <c r="AS31" s="181"/>
      <c r="AT31" s="182"/>
      <c r="AU31" s="5"/>
      <c r="AV31" s="216"/>
      <c r="AW31" s="217"/>
      <c r="AX31" s="217"/>
      <c r="AY31" s="217"/>
      <c r="AZ31" s="217"/>
      <c r="BA31" s="218"/>
      <c r="BB31" s="42"/>
      <c r="BC31" s="39"/>
      <c r="BD31" s="37"/>
      <c r="BE31" s="37"/>
      <c r="BF31" s="37"/>
      <c r="BG31" s="37"/>
      <c r="BH31" s="37"/>
      <c r="BI31" s="37"/>
      <c r="BJ31" s="37"/>
    </row>
    <row r="32" spans="1:62" ht="3.75" customHeight="1" thickBot="1" x14ac:dyDescent="0.6">
      <c r="A32" s="170"/>
      <c r="B32" s="55"/>
      <c r="C32" s="5"/>
      <c r="D32" s="5"/>
      <c r="E32" s="5"/>
      <c r="F32" s="5"/>
      <c r="G32" s="5"/>
      <c r="H32" s="5"/>
      <c r="I32" s="5"/>
      <c r="J32" s="5"/>
      <c r="K32" s="5"/>
      <c r="L32" s="5"/>
      <c r="M32" s="5"/>
      <c r="N32" s="5"/>
      <c r="O32" s="5"/>
      <c r="P32" s="5"/>
      <c r="Q32" s="5"/>
      <c r="R32" s="5"/>
      <c r="S32" s="5"/>
      <c r="T32" s="11"/>
      <c r="U32" s="11"/>
      <c r="V32" s="11"/>
      <c r="W32" s="11"/>
      <c r="X32" s="11"/>
      <c r="Y32" s="11"/>
      <c r="Z32" s="11"/>
      <c r="AA32" s="11"/>
      <c r="AB32" s="11"/>
      <c r="AC32" s="11"/>
      <c r="AD32" s="11"/>
      <c r="AE32" s="11"/>
      <c r="AF32" s="11"/>
      <c r="AG32" s="11"/>
      <c r="AH32" s="11"/>
      <c r="AI32" s="11"/>
      <c r="AJ32" s="11"/>
      <c r="AK32" s="11"/>
      <c r="AL32" s="11"/>
      <c r="AM32" s="11"/>
      <c r="AN32" s="23"/>
      <c r="AO32" s="11"/>
      <c r="AP32" s="183"/>
      <c r="AQ32" s="184"/>
      <c r="AR32" s="184"/>
      <c r="AS32" s="184"/>
      <c r="AT32" s="185"/>
      <c r="AU32" s="5"/>
      <c r="AV32" s="219"/>
      <c r="AW32" s="220"/>
      <c r="AX32" s="220"/>
      <c r="AY32" s="220"/>
      <c r="AZ32" s="220"/>
      <c r="BA32" s="221"/>
      <c r="BB32" s="10"/>
      <c r="BC32" s="39"/>
      <c r="BD32" s="37"/>
      <c r="BE32" s="37"/>
      <c r="BF32" s="37"/>
      <c r="BG32" s="37"/>
      <c r="BH32" s="37"/>
      <c r="BI32" s="37"/>
      <c r="BJ32" s="37"/>
    </row>
    <row r="33" spans="1:62" ht="16.5" customHeight="1" thickBot="1" x14ac:dyDescent="0.6">
      <c r="A33" s="30"/>
      <c r="B33" s="11"/>
      <c r="C33" s="280" t="s">
        <v>55</v>
      </c>
      <c r="D33" s="280"/>
      <c r="E33" s="280"/>
      <c r="F33" s="280"/>
      <c r="G33" s="280"/>
      <c r="H33" s="14"/>
      <c r="I33" s="14"/>
      <c r="J33" s="14"/>
      <c r="K33" s="14"/>
      <c r="L33" s="14"/>
      <c r="M33" s="14"/>
      <c r="N33" s="14"/>
      <c r="O33" s="14"/>
      <c r="P33" s="14"/>
      <c r="Q33" s="14"/>
      <c r="R33" s="57"/>
      <c r="S33" s="5"/>
      <c r="T33" s="5" t="s">
        <v>46</v>
      </c>
      <c r="U33" s="106"/>
      <c r="V33" s="106"/>
      <c r="W33" s="106"/>
      <c r="X33" s="106"/>
      <c r="Y33" s="5"/>
      <c r="Z33" s="256"/>
      <c r="AA33" s="257"/>
      <c r="AB33" s="257"/>
      <c r="AC33" s="257"/>
      <c r="AD33" s="257"/>
      <c r="AE33" s="323"/>
      <c r="AF33" s="11"/>
      <c r="AG33" s="11"/>
      <c r="AH33" s="256"/>
      <c r="AI33" s="257"/>
      <c r="AJ33" s="257"/>
      <c r="AK33" s="257"/>
      <c r="AL33" s="257"/>
      <c r="AM33" s="323"/>
      <c r="AN33" s="23"/>
      <c r="AO33" s="11"/>
      <c r="AP33" s="186"/>
      <c r="AQ33" s="187"/>
      <c r="AR33" s="187"/>
      <c r="AS33" s="187"/>
      <c r="AT33" s="188"/>
      <c r="AU33" s="11"/>
      <c r="AV33" s="222"/>
      <c r="AW33" s="223"/>
      <c r="AX33" s="223"/>
      <c r="AY33" s="223"/>
      <c r="AZ33" s="223"/>
      <c r="BA33" s="224"/>
      <c r="BB33" s="11"/>
      <c r="BC33" s="27"/>
      <c r="BD33" s="28"/>
      <c r="BE33" s="28"/>
      <c r="BF33" s="28"/>
      <c r="BG33" s="28"/>
      <c r="BH33" s="28"/>
      <c r="BI33" s="28"/>
      <c r="BJ33" s="28"/>
    </row>
    <row r="34" spans="1:62" ht="17.7" customHeight="1" thickBot="1" x14ac:dyDescent="0.6">
      <c r="A34" s="30"/>
      <c r="B34" s="11"/>
      <c r="C34" s="5" t="s">
        <v>56</v>
      </c>
      <c r="D34" s="58"/>
      <c r="E34" s="58"/>
      <c r="F34" s="58"/>
      <c r="G34" s="58"/>
      <c r="H34" s="58"/>
      <c r="I34" s="58"/>
      <c r="J34" s="58"/>
      <c r="K34" s="278"/>
      <c r="L34" s="276"/>
      <c r="M34" s="276"/>
      <c r="N34" s="276"/>
      <c r="O34" s="276"/>
      <c r="P34" s="276"/>
      <c r="Q34" s="276"/>
      <c r="R34" s="277"/>
      <c r="S34" s="5"/>
      <c r="T34" s="11"/>
      <c r="U34" s="11"/>
      <c r="V34" s="11"/>
      <c r="W34" s="11"/>
      <c r="X34" s="11"/>
      <c r="Y34" s="11"/>
      <c r="Z34" s="11"/>
      <c r="AA34" s="11"/>
      <c r="AB34" s="11"/>
      <c r="AC34" s="11"/>
      <c r="AD34" s="11"/>
      <c r="AE34" s="11"/>
      <c r="AF34" s="11"/>
      <c r="AG34" s="11"/>
      <c r="AH34" s="11"/>
      <c r="AI34" s="11"/>
      <c r="AJ34" s="11"/>
      <c r="AK34" s="11"/>
      <c r="AL34" s="11"/>
      <c r="AM34" s="11"/>
      <c r="AN34" s="23"/>
      <c r="AO34" s="11"/>
      <c r="AP34" s="11"/>
      <c r="AQ34" s="11"/>
      <c r="AR34" s="11"/>
      <c r="AS34" s="11"/>
      <c r="AT34" s="11"/>
      <c r="AU34" s="5"/>
      <c r="AV34" s="5"/>
      <c r="AW34" s="11"/>
      <c r="AX34" s="11"/>
      <c r="AY34" s="177"/>
      <c r="AZ34" s="177"/>
      <c r="BA34" s="177"/>
      <c r="BB34" s="177"/>
      <c r="BC34" s="39"/>
      <c r="BD34" s="37"/>
      <c r="BE34" s="28"/>
      <c r="BF34" s="28"/>
      <c r="BG34" s="37"/>
      <c r="BH34" s="37"/>
      <c r="BI34" s="37"/>
      <c r="BJ34" s="37"/>
    </row>
    <row r="35" spans="1:62" ht="1.95" customHeight="1" x14ac:dyDescent="0.55000000000000004">
      <c r="A35" s="30"/>
      <c r="B35" s="11"/>
      <c r="C35" s="26"/>
      <c r="D35" s="26"/>
      <c r="E35" s="26"/>
      <c r="F35" s="26"/>
      <c r="G35" s="26"/>
      <c r="H35" s="26"/>
      <c r="I35" s="26"/>
      <c r="J35" s="26"/>
      <c r="K35" s="26"/>
      <c r="L35" s="26"/>
      <c r="M35" s="26"/>
      <c r="N35" s="26"/>
      <c r="O35" s="26"/>
      <c r="P35" s="26"/>
      <c r="Q35" s="26"/>
      <c r="R35" s="5"/>
      <c r="S35" s="5"/>
      <c r="T35" s="5"/>
      <c r="U35" s="5"/>
      <c r="V35" s="5"/>
      <c r="W35" s="5"/>
      <c r="X35" s="5"/>
      <c r="Y35" s="5"/>
      <c r="Z35" s="5"/>
      <c r="AA35" s="11"/>
      <c r="AB35" s="5"/>
      <c r="AC35" s="5"/>
      <c r="AD35" s="9"/>
      <c r="AE35" s="9"/>
      <c r="AF35" s="9"/>
      <c r="AG35" s="9"/>
      <c r="AH35" s="9"/>
      <c r="AI35" s="23"/>
      <c r="AJ35" s="9"/>
      <c r="AK35" s="12"/>
      <c r="AL35" s="9"/>
      <c r="AM35" s="23"/>
      <c r="AN35" s="23"/>
      <c r="AO35" s="11"/>
      <c r="AP35" s="11"/>
      <c r="AQ35" s="11"/>
      <c r="AR35" s="11"/>
      <c r="AS35" s="11"/>
      <c r="AT35" s="11"/>
      <c r="AU35" s="5"/>
      <c r="AV35" s="5"/>
      <c r="AW35" s="11"/>
      <c r="AX35" s="11"/>
      <c r="AY35" s="10"/>
      <c r="AZ35" s="10"/>
      <c r="BA35" s="10"/>
      <c r="BB35" s="10"/>
      <c r="BC35" s="39"/>
      <c r="BD35" s="37"/>
      <c r="BE35" s="28"/>
      <c r="BF35" s="28"/>
      <c r="BG35" s="37"/>
      <c r="BH35" s="37"/>
      <c r="BI35" s="37"/>
      <c r="BJ35" s="37"/>
    </row>
    <row r="36" spans="1:62" ht="17.7" customHeight="1" x14ac:dyDescent="0.55000000000000004">
      <c r="A36" s="30"/>
      <c r="B36" s="11"/>
      <c r="C36" s="297" t="s">
        <v>57</v>
      </c>
      <c r="D36" s="297"/>
      <c r="E36" s="297"/>
      <c r="F36" s="297"/>
      <c r="G36" s="297"/>
      <c r="H36" s="297"/>
      <c r="I36" s="297"/>
      <c r="J36" s="297"/>
      <c r="K36" s="297"/>
      <c r="L36" s="297"/>
      <c r="M36" s="297"/>
      <c r="N36" s="297"/>
      <c r="O36" s="297"/>
      <c r="P36" s="297"/>
      <c r="Q36" s="297"/>
      <c r="R36" s="297"/>
      <c r="S36" s="5"/>
      <c r="T36" s="5"/>
      <c r="U36" s="5"/>
      <c r="V36" s="11"/>
      <c r="W36" s="11"/>
      <c r="X36" s="11"/>
      <c r="Y36" s="11"/>
      <c r="Z36" s="11"/>
      <c r="AA36" s="11"/>
      <c r="AB36" s="11"/>
      <c r="AC36" s="11"/>
      <c r="AD36" s="11"/>
      <c r="AE36" s="11"/>
      <c r="AF36" s="11"/>
      <c r="AG36" s="11"/>
      <c r="AH36" s="11"/>
      <c r="AI36" s="11"/>
      <c r="AJ36" s="11"/>
      <c r="AK36" s="11"/>
      <c r="AL36" s="11"/>
      <c r="AM36" s="11"/>
      <c r="AN36" s="23"/>
      <c r="AO36" s="11"/>
      <c r="AP36" s="52" t="s">
        <v>260</v>
      </c>
      <c r="AQ36" s="11"/>
      <c r="AR36" s="11"/>
      <c r="AS36" s="11"/>
      <c r="AT36" s="11"/>
      <c r="AU36" s="11"/>
      <c r="AV36" s="59" t="s">
        <v>264</v>
      </c>
      <c r="AX36" s="11"/>
      <c r="AY36" s="11"/>
      <c r="AZ36" s="11"/>
      <c r="BA36" s="11"/>
      <c r="BB36" s="11"/>
      <c r="BC36" s="27"/>
      <c r="BD36" s="28"/>
      <c r="BE36" s="28"/>
      <c r="BF36" s="28"/>
      <c r="BG36" s="28"/>
      <c r="BH36" s="28"/>
      <c r="BI36" s="28"/>
      <c r="BJ36" s="28"/>
    </row>
    <row r="37" spans="1:62" ht="3.45" customHeight="1" thickBot="1" x14ac:dyDescent="0.6">
      <c r="A37" s="30"/>
      <c r="B37" s="11"/>
      <c r="C37" s="5"/>
      <c r="D37" s="58"/>
      <c r="E37" s="58"/>
      <c r="F37" s="58"/>
      <c r="G37" s="58"/>
      <c r="H37" s="58"/>
      <c r="I37" s="58"/>
      <c r="J37" s="58"/>
      <c r="K37" s="58"/>
      <c r="L37" s="58"/>
      <c r="M37" s="58"/>
      <c r="N37" s="58"/>
      <c r="O37" s="58"/>
      <c r="P37" s="58"/>
      <c r="Q37" s="58"/>
      <c r="R37" s="5"/>
      <c r="S37" s="5"/>
      <c r="T37" s="5"/>
      <c r="U37" s="5"/>
      <c r="V37" s="5"/>
      <c r="W37" s="5"/>
      <c r="X37" s="5"/>
      <c r="Y37" s="5"/>
      <c r="Z37" s="5"/>
      <c r="AA37" s="5"/>
      <c r="AB37" s="11"/>
      <c r="AC37" s="11"/>
      <c r="AD37" s="9"/>
      <c r="AE37" s="12"/>
      <c r="AF37" s="12"/>
      <c r="AG37" s="9"/>
      <c r="AH37" s="9"/>
      <c r="AI37" s="9"/>
      <c r="AJ37" s="9"/>
      <c r="AK37" s="12"/>
      <c r="AL37" s="12"/>
      <c r="AM37" s="23"/>
      <c r="AN37" s="23"/>
      <c r="AO37" s="11"/>
      <c r="AP37" s="11"/>
      <c r="AQ37" s="11"/>
      <c r="AR37" s="11"/>
      <c r="AS37" s="11"/>
      <c r="AT37" s="11"/>
      <c r="AU37" s="5"/>
      <c r="AV37" s="5"/>
      <c r="AW37" s="11"/>
      <c r="AX37" s="11"/>
      <c r="AY37" s="11"/>
      <c r="AZ37" s="11"/>
      <c r="BA37" s="11"/>
      <c r="BB37" s="11"/>
      <c r="BC37" s="27"/>
      <c r="BD37" s="28"/>
      <c r="BE37" s="28"/>
      <c r="BF37" s="28"/>
      <c r="BG37" s="28"/>
      <c r="BH37" s="28"/>
      <c r="BI37" s="28"/>
      <c r="BJ37" s="28"/>
    </row>
    <row r="38" spans="1:62" ht="17.7" customHeight="1" thickBot="1" x14ac:dyDescent="0.6">
      <c r="A38" s="30"/>
      <c r="B38" s="11"/>
      <c r="C38" s="5" t="s">
        <v>27</v>
      </c>
      <c r="D38" s="5"/>
      <c r="E38" s="10"/>
      <c r="F38" s="269"/>
      <c r="G38" s="270"/>
      <c r="H38" s="270"/>
      <c r="I38" s="270"/>
      <c r="J38" s="271"/>
      <c r="K38" s="9" t="s">
        <v>58</v>
      </c>
      <c r="L38" s="5"/>
      <c r="M38" s="5"/>
      <c r="N38" s="272"/>
      <c r="O38" s="273"/>
      <c r="P38" s="273"/>
      <c r="Q38" s="273"/>
      <c r="R38" s="274"/>
      <c r="S38" s="11"/>
      <c r="T38" s="5"/>
      <c r="U38" s="11"/>
      <c r="V38" s="11"/>
      <c r="W38" s="11"/>
      <c r="X38" s="11"/>
      <c r="Y38" s="5"/>
      <c r="Z38" s="11"/>
      <c r="AA38" s="11"/>
      <c r="AB38" s="5"/>
      <c r="AC38" s="6"/>
      <c r="AD38" s="54"/>
      <c r="AE38" s="9"/>
      <c r="AF38" s="10"/>
      <c r="AG38" s="11"/>
      <c r="AH38" s="11"/>
      <c r="AI38" s="11"/>
      <c r="AJ38" s="6"/>
      <c r="AK38" s="6"/>
      <c r="AL38" s="6"/>
      <c r="AM38" s="54"/>
      <c r="AN38" s="23"/>
      <c r="AO38" s="11"/>
      <c r="AP38" s="189"/>
      <c r="AQ38" s="190"/>
      <c r="AR38" s="190"/>
      <c r="AS38" s="190"/>
      <c r="AT38" s="191"/>
      <c r="AU38" s="5"/>
      <c r="AV38" s="5"/>
      <c r="AW38" s="5"/>
      <c r="AX38" s="5"/>
      <c r="AY38" s="177"/>
      <c r="AZ38" s="177"/>
      <c r="BA38" s="177"/>
      <c r="BB38" s="177"/>
      <c r="BC38" s="27"/>
      <c r="BD38" s="31"/>
      <c r="BE38" s="34"/>
      <c r="BF38" s="34"/>
      <c r="BG38" s="178"/>
      <c r="BH38" s="178"/>
      <c r="BI38" s="178"/>
      <c r="BJ38" s="178"/>
    </row>
    <row r="39" spans="1:62" ht="2.7" customHeight="1" thickBot="1" x14ac:dyDescent="0.6">
      <c r="A39" s="30"/>
      <c r="B39" s="11"/>
      <c r="C39" s="5"/>
      <c r="D39" s="5"/>
      <c r="E39" s="10"/>
      <c r="F39" s="10"/>
      <c r="G39" s="10"/>
      <c r="H39" s="10"/>
      <c r="I39" s="10"/>
      <c r="J39" s="9"/>
      <c r="K39" s="5"/>
      <c r="L39" s="5"/>
      <c r="M39" s="5"/>
      <c r="N39" s="5"/>
      <c r="O39" s="10"/>
      <c r="P39" s="10"/>
      <c r="Q39" s="10"/>
      <c r="R39" s="5"/>
      <c r="S39" s="5"/>
      <c r="T39" s="5"/>
      <c r="U39" s="5"/>
      <c r="V39" s="5"/>
      <c r="W39" s="5"/>
      <c r="X39" s="5"/>
      <c r="Y39" s="11"/>
      <c r="Z39" s="11"/>
      <c r="AA39" s="11"/>
      <c r="AB39" s="11"/>
      <c r="AC39" s="11"/>
      <c r="AD39" s="60"/>
      <c r="AE39" s="11"/>
      <c r="AF39" s="11"/>
      <c r="AG39" s="11"/>
      <c r="AH39" s="11"/>
      <c r="AI39" s="11"/>
      <c r="AJ39" s="11"/>
      <c r="AK39" s="11"/>
      <c r="AL39" s="11"/>
      <c r="AM39" s="60"/>
      <c r="AN39" s="11"/>
      <c r="AO39" s="11"/>
      <c r="AP39" s="192"/>
      <c r="AQ39" s="193"/>
      <c r="AR39" s="193"/>
      <c r="AS39" s="193"/>
      <c r="AT39" s="194"/>
      <c r="AU39" s="5"/>
      <c r="AV39" s="5"/>
      <c r="AW39" s="5"/>
      <c r="AX39" s="5"/>
      <c r="AY39" s="10"/>
      <c r="AZ39" s="10"/>
      <c r="BA39" s="10"/>
      <c r="BB39" s="10"/>
      <c r="BC39" s="27"/>
      <c r="BD39" s="31"/>
      <c r="BE39" s="34"/>
      <c r="BF39" s="34"/>
      <c r="BG39" s="32"/>
      <c r="BH39" s="32"/>
      <c r="BI39" s="32"/>
      <c r="BJ39" s="32"/>
    </row>
    <row r="40" spans="1:62" ht="17.7" customHeight="1" thickBot="1" x14ac:dyDescent="0.6">
      <c r="A40" s="30"/>
      <c r="B40" s="11"/>
      <c r="C40" s="5" t="s">
        <v>59</v>
      </c>
      <c r="D40" s="5"/>
      <c r="E40" s="5"/>
      <c r="F40" s="269"/>
      <c r="G40" s="270"/>
      <c r="H40" s="270"/>
      <c r="I40" s="270"/>
      <c r="J40" s="271"/>
      <c r="K40" s="9" t="s">
        <v>60</v>
      </c>
      <c r="L40" s="42"/>
      <c r="M40" s="42"/>
      <c r="N40" s="266"/>
      <c r="O40" s="267"/>
      <c r="P40" s="267"/>
      <c r="Q40" s="267"/>
      <c r="R40" s="268"/>
      <c r="S40" s="11"/>
      <c r="T40" s="5" t="s">
        <v>61</v>
      </c>
      <c r="U40" s="11"/>
      <c r="V40" s="11"/>
      <c r="W40" s="11"/>
      <c r="X40" s="11"/>
      <c r="Y40" s="5" t="s">
        <v>62</v>
      </c>
      <c r="Z40" s="11"/>
      <c r="AA40" s="11"/>
      <c r="AB40" s="5"/>
      <c r="AC40" s="6" t="s">
        <v>63</v>
      </c>
      <c r="AD40" s="20"/>
      <c r="AE40" s="9" t="s">
        <v>64</v>
      </c>
      <c r="AF40" s="10"/>
      <c r="AG40" s="11"/>
      <c r="AH40" s="11"/>
      <c r="AI40" s="11"/>
      <c r="AJ40" s="6"/>
      <c r="AK40" s="6"/>
      <c r="AL40" s="6" t="s">
        <v>63</v>
      </c>
      <c r="AM40" s="20"/>
      <c r="AN40" s="11"/>
      <c r="AO40" s="11"/>
      <c r="AP40" s="195"/>
      <c r="AQ40" s="196"/>
      <c r="AR40" s="196"/>
      <c r="AS40" s="196"/>
      <c r="AT40" s="197"/>
      <c r="AU40" s="5"/>
      <c r="AV40" s="5"/>
      <c r="AW40" s="5"/>
      <c r="AX40" s="5"/>
      <c r="AY40" s="5"/>
      <c r="AZ40" s="5"/>
      <c r="BA40" s="5"/>
      <c r="BB40" s="5"/>
      <c r="BC40" s="27"/>
      <c r="BD40" s="34"/>
      <c r="BE40" s="34"/>
      <c r="BF40" s="34"/>
      <c r="BG40" s="34"/>
      <c r="BH40" s="34"/>
      <c r="BI40" s="34"/>
      <c r="BJ40" s="34"/>
    </row>
    <row r="41" spans="1:62" ht="3" customHeight="1" thickBot="1" x14ac:dyDescent="0.6">
      <c r="A41" s="30"/>
      <c r="B41" s="11"/>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61"/>
      <c r="AE41" s="5"/>
      <c r="AF41" s="5"/>
      <c r="AG41" s="5"/>
      <c r="AH41" s="5"/>
      <c r="AI41" s="5"/>
      <c r="AJ41" s="5"/>
      <c r="AK41" s="5"/>
      <c r="AL41" s="5"/>
      <c r="AM41" s="60"/>
      <c r="AN41" s="11"/>
      <c r="AO41" s="11"/>
      <c r="AP41" s="11"/>
      <c r="AQ41" s="11"/>
      <c r="AR41" s="11"/>
      <c r="AS41" s="11"/>
      <c r="AT41" s="11"/>
      <c r="AU41" s="5"/>
      <c r="AV41" s="5"/>
      <c r="AW41" s="5"/>
      <c r="AX41" s="5"/>
      <c r="AY41" s="5"/>
      <c r="AZ41" s="5"/>
      <c r="BA41" s="5"/>
      <c r="BB41" s="5"/>
      <c r="BC41" s="27"/>
      <c r="BD41" s="34"/>
      <c r="BE41" s="34"/>
      <c r="BF41" s="34"/>
      <c r="BG41" s="34"/>
      <c r="BH41" s="34"/>
      <c r="BI41" s="34"/>
      <c r="BJ41" s="34"/>
    </row>
    <row r="42" spans="1:62" ht="17.7" customHeight="1" thickBot="1" x14ac:dyDescent="0.6">
      <c r="A42" s="30"/>
      <c r="B42" s="11"/>
      <c r="C42" s="5" t="s">
        <v>32</v>
      </c>
      <c r="D42" s="5"/>
      <c r="E42" s="5"/>
      <c r="F42" s="275"/>
      <c r="G42" s="276"/>
      <c r="H42" s="276"/>
      <c r="I42" s="276"/>
      <c r="J42" s="276"/>
      <c r="K42" s="276"/>
      <c r="L42" s="276"/>
      <c r="M42" s="276"/>
      <c r="N42" s="276"/>
      <c r="O42" s="276"/>
      <c r="P42" s="276"/>
      <c r="Q42" s="276"/>
      <c r="R42" s="277"/>
      <c r="S42" s="5"/>
      <c r="T42" s="5" t="s">
        <v>65</v>
      </c>
      <c r="U42" s="11"/>
      <c r="V42" s="11"/>
      <c r="W42" s="11"/>
      <c r="X42" s="11"/>
      <c r="Y42" s="11"/>
      <c r="Z42" s="11"/>
      <c r="AA42" s="5"/>
      <c r="AB42" s="5"/>
      <c r="AC42" s="6" t="s">
        <v>63</v>
      </c>
      <c r="AD42" s="21"/>
      <c r="AE42" s="5" t="s">
        <v>66</v>
      </c>
      <c r="AF42" s="11"/>
      <c r="AG42" s="11"/>
      <c r="AH42" s="11"/>
      <c r="AI42" s="11"/>
      <c r="AJ42" s="11"/>
      <c r="AK42" s="11"/>
      <c r="AL42" s="6" t="s">
        <v>63</v>
      </c>
      <c r="AM42" s="21"/>
      <c r="AN42" s="11"/>
      <c r="AO42" s="11"/>
      <c r="AP42" s="11"/>
      <c r="AQ42" s="11"/>
      <c r="AR42" s="11"/>
      <c r="AS42" s="11"/>
      <c r="AT42" s="11"/>
      <c r="AU42" s="5"/>
      <c r="AV42" s="5"/>
      <c r="AW42" s="5"/>
      <c r="AX42" s="5"/>
      <c r="AY42" s="5"/>
      <c r="AZ42" s="5"/>
      <c r="BA42" s="5"/>
      <c r="BB42" s="5"/>
      <c r="BC42" s="27"/>
      <c r="BD42" s="34"/>
      <c r="BE42" s="34"/>
      <c r="BF42" s="34"/>
      <c r="BG42" s="34"/>
      <c r="BH42" s="34"/>
      <c r="BI42" s="34"/>
      <c r="BJ42" s="34"/>
    </row>
    <row r="43" spans="1:62" ht="2.7" customHeight="1" thickBot="1" x14ac:dyDescent="0.6">
      <c r="A43" s="30"/>
      <c r="B43" s="11"/>
      <c r="C43" s="5"/>
      <c r="D43" s="5"/>
      <c r="E43" s="10"/>
      <c r="F43" s="10"/>
      <c r="G43" s="10"/>
      <c r="H43" s="10"/>
      <c r="I43" s="10"/>
      <c r="J43" s="9"/>
      <c r="K43" s="5"/>
      <c r="L43" s="5"/>
      <c r="M43" s="5"/>
      <c r="N43" s="5"/>
      <c r="O43" s="10"/>
      <c r="P43" s="10"/>
      <c r="Q43" s="10"/>
      <c r="R43" s="5"/>
      <c r="S43" s="5"/>
      <c r="T43" s="11"/>
      <c r="U43" s="11"/>
      <c r="V43" s="11"/>
      <c r="W43" s="11"/>
      <c r="X43" s="11"/>
      <c r="Y43" s="11"/>
      <c r="Z43" s="11"/>
      <c r="AA43" s="11"/>
      <c r="AB43" s="11"/>
      <c r="AC43" s="56"/>
      <c r="AD43" s="62"/>
      <c r="AE43" s="11"/>
      <c r="AF43" s="56"/>
      <c r="AG43" s="56"/>
      <c r="AH43" s="56"/>
      <c r="AI43" s="56"/>
      <c r="AJ43" s="56"/>
      <c r="AK43" s="6"/>
      <c r="AL43" s="6"/>
      <c r="AM43" s="11"/>
      <c r="AN43" s="11"/>
      <c r="AO43" s="11"/>
      <c r="AP43" s="11"/>
      <c r="AQ43" s="11"/>
      <c r="AR43" s="11"/>
      <c r="AS43" s="11"/>
      <c r="AT43" s="11"/>
      <c r="AU43" s="5"/>
      <c r="AV43" s="5"/>
      <c r="AW43" s="5"/>
      <c r="AX43" s="5"/>
      <c r="AY43" s="5"/>
      <c r="AZ43" s="5"/>
      <c r="BA43" s="5"/>
      <c r="BB43" s="5"/>
      <c r="BC43" s="27"/>
      <c r="BD43" s="34"/>
      <c r="BE43" s="34"/>
      <c r="BF43" s="34"/>
      <c r="BG43" s="34"/>
      <c r="BH43" s="34"/>
      <c r="BI43" s="34"/>
      <c r="BJ43" s="34"/>
    </row>
    <row r="44" spans="1:62" ht="17.7" customHeight="1" thickBot="1" x14ac:dyDescent="0.6">
      <c r="A44" s="30"/>
      <c r="B44" s="11"/>
      <c r="C44" s="63" t="s">
        <v>67</v>
      </c>
      <c r="D44" s="5"/>
      <c r="E44" s="5"/>
      <c r="F44" s="5"/>
      <c r="G44" s="5"/>
      <c r="H44" s="5"/>
      <c r="I44" s="5"/>
      <c r="J44" s="10"/>
      <c r="K44" s="10"/>
      <c r="L44" s="10"/>
      <c r="M44" s="10"/>
      <c r="N44" s="10"/>
      <c r="O44" s="10"/>
      <c r="P44" s="10"/>
      <c r="Q44" s="10"/>
      <c r="R44" s="5"/>
      <c r="S44" s="5"/>
      <c r="T44" s="5" t="s">
        <v>68</v>
      </c>
      <c r="U44" s="5"/>
      <c r="V44" s="5"/>
      <c r="W44" s="5"/>
      <c r="X44" s="11"/>
      <c r="Y44" s="11"/>
      <c r="Z44" s="9" t="s">
        <v>69</v>
      </c>
      <c r="AA44" s="11"/>
      <c r="AB44" s="11"/>
      <c r="AC44" s="6" t="s">
        <v>63</v>
      </c>
      <c r="AD44" s="21"/>
      <c r="AE44" s="9" t="s">
        <v>288</v>
      </c>
      <c r="AF44" s="11"/>
      <c r="AG44" s="56"/>
      <c r="AH44" s="9"/>
      <c r="AI44" s="9"/>
      <c r="AJ44" s="11"/>
      <c r="AK44" s="6"/>
      <c r="AL44" s="6" t="s">
        <v>63</v>
      </c>
      <c r="AM44" s="21"/>
      <c r="AN44" s="11"/>
      <c r="AO44" s="11"/>
      <c r="AP44" s="52" t="s">
        <v>261</v>
      </c>
      <c r="AQ44" s="11"/>
      <c r="AR44" s="11"/>
      <c r="AS44" s="11"/>
      <c r="AT44" s="11"/>
      <c r="AU44" s="5"/>
      <c r="AV44" s="5"/>
      <c r="AW44" s="5"/>
      <c r="AX44" s="5"/>
      <c r="AY44" s="5"/>
      <c r="AZ44" s="5"/>
      <c r="BA44" s="5"/>
      <c r="BB44" s="11"/>
      <c r="BC44" s="27"/>
      <c r="BD44" s="34"/>
      <c r="BE44" s="34"/>
      <c r="BF44" s="34"/>
      <c r="BG44" s="34"/>
      <c r="BH44" s="34"/>
      <c r="BI44" s="34"/>
      <c r="BJ44" s="34"/>
    </row>
    <row r="45" spans="1:62" ht="2.7" customHeight="1" thickBot="1" x14ac:dyDescent="0.6">
      <c r="A45" s="30"/>
      <c r="B45" s="11"/>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61"/>
      <c r="AE45" s="5"/>
      <c r="AF45" s="5"/>
      <c r="AG45" s="5"/>
      <c r="AH45" s="5"/>
      <c r="AI45" s="5"/>
      <c r="AJ45" s="5"/>
      <c r="AK45" s="5"/>
      <c r="AL45" s="5"/>
      <c r="AM45" s="11"/>
      <c r="AN45" s="11"/>
      <c r="AO45" s="11"/>
      <c r="AP45" s="11"/>
      <c r="AQ45" s="11"/>
      <c r="AR45" s="11"/>
      <c r="AS45" s="11"/>
      <c r="AT45" s="11"/>
      <c r="AU45" s="5"/>
      <c r="AV45" s="5"/>
      <c r="AW45" s="5"/>
      <c r="AX45" s="5"/>
      <c r="AY45" s="5"/>
      <c r="AZ45" s="5"/>
      <c r="BA45" s="5"/>
      <c r="BB45" s="5"/>
      <c r="BC45" s="27"/>
      <c r="BD45" s="34"/>
      <c r="BE45" s="34"/>
      <c r="BF45" s="34"/>
      <c r="BG45" s="34"/>
      <c r="BH45" s="34"/>
      <c r="BI45" s="34"/>
      <c r="BJ45" s="34"/>
    </row>
    <row r="46" spans="1:62" ht="17.7" customHeight="1" thickBot="1" x14ac:dyDescent="0.6">
      <c r="A46" s="30"/>
      <c r="B46" s="11"/>
      <c r="C46" s="5" t="s">
        <v>40</v>
      </c>
      <c r="D46" s="5"/>
      <c r="E46" s="5"/>
      <c r="F46" s="278"/>
      <c r="G46" s="277"/>
      <c r="H46" s="5" t="s">
        <v>41</v>
      </c>
      <c r="I46" s="5"/>
      <c r="J46" s="5"/>
      <c r="K46" s="5"/>
      <c r="L46" s="279"/>
      <c r="M46" s="276"/>
      <c r="N46" s="276"/>
      <c r="O46" s="276"/>
      <c r="P46" s="276"/>
      <c r="Q46" s="276"/>
      <c r="R46" s="277"/>
      <c r="S46" s="5"/>
      <c r="T46" s="5" t="s">
        <v>70</v>
      </c>
      <c r="U46" s="5"/>
      <c r="V46" s="5"/>
      <c r="W46" s="5"/>
      <c r="X46" s="5"/>
      <c r="Y46" s="5"/>
      <c r="Z46" s="5"/>
      <c r="AA46" s="5"/>
      <c r="AB46" s="11"/>
      <c r="AC46" s="6" t="s">
        <v>63</v>
      </c>
      <c r="AD46" s="22"/>
      <c r="AE46" s="5" t="s">
        <v>287</v>
      </c>
      <c r="AF46" s="5"/>
      <c r="AG46" s="9"/>
      <c r="AH46" s="9"/>
      <c r="AI46" s="5"/>
      <c r="AJ46" s="360"/>
      <c r="AK46" s="360"/>
      <c r="AL46" s="6" t="s">
        <v>63</v>
      </c>
      <c r="AM46" s="21"/>
      <c r="AN46" s="11"/>
      <c r="AO46" s="11"/>
      <c r="AP46" s="198"/>
      <c r="AQ46" s="199"/>
      <c r="AR46" s="199"/>
      <c r="AS46" s="199"/>
      <c r="AT46" s="200"/>
      <c r="AU46" s="5"/>
      <c r="AV46" s="234"/>
      <c r="AW46" s="234"/>
      <c r="AX46" s="234"/>
      <c r="AY46" s="234"/>
      <c r="AZ46" s="234"/>
      <c r="BA46" s="234"/>
      <c r="BB46" s="42"/>
      <c r="BC46" s="27"/>
      <c r="BD46" s="34"/>
      <c r="BE46" s="28"/>
      <c r="BF46" s="34"/>
      <c r="BG46" s="178"/>
      <c r="BH46" s="178"/>
      <c r="BI46" s="178"/>
      <c r="BJ46" s="178"/>
    </row>
    <row r="47" spans="1:62" ht="3" customHeight="1" thickBot="1" x14ac:dyDescent="0.6">
      <c r="A47" s="30"/>
      <c r="B47" s="11"/>
      <c r="C47" s="5"/>
      <c r="D47" s="5"/>
      <c r="E47" s="5"/>
      <c r="F47" s="5"/>
      <c r="G47" s="5"/>
      <c r="H47" s="5"/>
      <c r="I47" s="5"/>
      <c r="J47" s="42"/>
      <c r="K47" s="42"/>
      <c r="L47" s="42"/>
      <c r="M47" s="42"/>
      <c r="N47" s="42"/>
      <c r="O47" s="42"/>
      <c r="P47" s="42"/>
      <c r="Q47" s="42"/>
      <c r="R47" s="5"/>
      <c r="S47" s="5"/>
      <c r="T47" s="11"/>
      <c r="U47" s="5"/>
      <c r="V47" s="5"/>
      <c r="W47" s="5"/>
      <c r="X47" s="5"/>
      <c r="Y47" s="5"/>
      <c r="Z47" s="5"/>
      <c r="AA47" s="5"/>
      <c r="AB47" s="11"/>
      <c r="AC47" s="11"/>
      <c r="AD47" s="56"/>
      <c r="AE47" s="6"/>
      <c r="AF47" s="6"/>
      <c r="AG47" s="6"/>
      <c r="AH47" s="6"/>
      <c r="AI47" s="6"/>
      <c r="AJ47" s="64"/>
      <c r="AK47" s="64"/>
      <c r="AL47" s="64"/>
      <c r="AM47" s="64"/>
      <c r="AN47" s="11"/>
      <c r="AO47" s="11"/>
      <c r="AP47" s="201"/>
      <c r="AQ47" s="202"/>
      <c r="AR47" s="202"/>
      <c r="AS47" s="202"/>
      <c r="AT47" s="203"/>
      <c r="AU47" s="5"/>
      <c r="AV47" s="234"/>
      <c r="AW47" s="234"/>
      <c r="AX47" s="234"/>
      <c r="AY47" s="234"/>
      <c r="AZ47" s="234"/>
      <c r="BA47" s="234"/>
      <c r="BB47" s="10"/>
      <c r="BC47" s="27"/>
      <c r="BD47" s="34"/>
      <c r="BE47" s="28"/>
      <c r="BF47" s="34"/>
      <c r="BG47" s="32"/>
      <c r="BH47" s="32"/>
      <c r="BI47" s="32"/>
      <c r="BJ47" s="32"/>
    </row>
    <row r="48" spans="1:62" ht="17.7" customHeight="1" thickBot="1" x14ac:dyDescent="0.6">
      <c r="A48" s="30"/>
      <c r="B48" s="11"/>
      <c r="C48" s="5" t="s">
        <v>45</v>
      </c>
      <c r="D48" s="5"/>
      <c r="E48" s="5"/>
      <c r="F48" s="281"/>
      <c r="G48" s="282"/>
      <c r="H48" s="282"/>
      <c r="I48" s="282"/>
      <c r="J48" s="282"/>
      <c r="K48" s="282"/>
      <c r="L48" s="282"/>
      <c r="M48" s="282"/>
      <c r="N48" s="282"/>
      <c r="O48" s="282"/>
      <c r="P48" s="282"/>
      <c r="Q48" s="282"/>
      <c r="R48" s="283"/>
      <c r="S48" s="5"/>
      <c r="T48" s="5" t="s">
        <v>71</v>
      </c>
      <c r="U48" s="5"/>
      <c r="V48" s="5"/>
      <c r="W48" s="5"/>
      <c r="X48" s="5"/>
      <c r="Y48" s="5"/>
      <c r="Z48" s="5"/>
      <c r="AA48" s="5"/>
      <c r="AB48" s="11"/>
      <c r="AC48" s="5"/>
      <c r="AD48" s="9"/>
      <c r="AE48" s="6"/>
      <c r="AF48" s="6"/>
      <c r="AG48" s="9" t="s">
        <v>72</v>
      </c>
      <c r="AH48" s="11"/>
      <c r="AI48" s="65"/>
      <c r="AJ48" s="242"/>
      <c r="AK48" s="243"/>
      <c r="AL48" s="243"/>
      <c r="AM48" s="244"/>
      <c r="AN48" s="11"/>
      <c r="AO48" s="11"/>
      <c r="AP48" s="204"/>
      <c r="AQ48" s="205"/>
      <c r="AR48" s="205"/>
      <c r="AS48" s="205"/>
      <c r="AT48" s="206"/>
      <c r="AU48" s="5"/>
      <c r="AV48" s="234"/>
      <c r="AW48" s="234"/>
      <c r="AX48" s="234"/>
      <c r="AY48" s="234"/>
      <c r="AZ48" s="234"/>
      <c r="BA48" s="234"/>
      <c r="BB48" s="42"/>
      <c r="BC48" s="27"/>
      <c r="BD48" s="34"/>
      <c r="BE48" s="34"/>
      <c r="BF48" s="34"/>
      <c r="BG48" s="34"/>
      <c r="BH48" s="178"/>
      <c r="BI48" s="178"/>
      <c r="BJ48" s="178"/>
    </row>
    <row r="49" spans="1:62" ht="3.45" customHeight="1" thickBot="1" x14ac:dyDescent="0.6">
      <c r="A49" s="30"/>
      <c r="B49" s="11"/>
      <c r="C49" s="5"/>
      <c r="D49" s="5"/>
      <c r="E49" s="5"/>
      <c r="F49" s="260"/>
      <c r="G49" s="261"/>
      <c r="H49" s="261"/>
      <c r="I49" s="261"/>
      <c r="J49" s="261"/>
      <c r="K49" s="261"/>
      <c r="L49" s="261"/>
      <c r="M49" s="261"/>
      <c r="N49" s="261"/>
      <c r="O49" s="261"/>
      <c r="P49" s="261"/>
      <c r="Q49" s="261"/>
      <c r="R49" s="262"/>
      <c r="S49" s="5"/>
      <c r="T49" s="5"/>
      <c r="U49" s="5"/>
      <c r="V49" s="5"/>
      <c r="W49" s="5"/>
      <c r="X49" s="5"/>
      <c r="Y49" s="5"/>
      <c r="Z49" s="5"/>
      <c r="AA49" s="5"/>
      <c r="AB49" s="5"/>
      <c r="AC49" s="5"/>
      <c r="AD49" s="6"/>
      <c r="AE49" s="6"/>
      <c r="AF49" s="6"/>
      <c r="AG49" s="65"/>
      <c r="AH49" s="11"/>
      <c r="AI49" s="65"/>
      <c r="AJ49" s="25"/>
      <c r="AK49" s="25"/>
      <c r="AL49" s="25"/>
      <c r="AM49" s="64"/>
      <c r="AN49" s="11"/>
      <c r="AO49" s="11"/>
      <c r="AP49" s="11"/>
      <c r="AQ49" s="11"/>
      <c r="AR49" s="11"/>
      <c r="AS49" s="11"/>
      <c r="AT49" s="11"/>
      <c r="AU49" s="5"/>
      <c r="AV49" s="5"/>
      <c r="AW49" s="5"/>
      <c r="AX49" s="5"/>
      <c r="AY49" s="177"/>
      <c r="AZ49" s="177"/>
      <c r="BA49" s="177"/>
      <c r="BB49" s="177"/>
      <c r="BC49" s="51"/>
      <c r="BD49" s="34"/>
      <c r="BE49" s="34"/>
      <c r="BF49" s="34"/>
      <c r="BG49" s="34"/>
      <c r="BH49" s="34"/>
      <c r="BI49" s="34"/>
      <c r="BJ49" s="34"/>
    </row>
    <row r="50" spans="1:62" ht="17.7" customHeight="1" thickBot="1" x14ac:dyDescent="0.6">
      <c r="A50" s="30"/>
      <c r="B50" s="11"/>
      <c r="C50" s="5" t="s">
        <v>48</v>
      </c>
      <c r="D50" s="5"/>
      <c r="E50" s="5"/>
      <c r="F50" s="284"/>
      <c r="G50" s="285"/>
      <c r="H50" s="285"/>
      <c r="I50" s="285"/>
      <c r="J50" s="285"/>
      <c r="K50" s="285"/>
      <c r="L50" s="285"/>
      <c r="M50" s="285"/>
      <c r="N50" s="285"/>
      <c r="O50" s="285"/>
      <c r="P50" s="285"/>
      <c r="Q50" s="285"/>
      <c r="R50" s="286"/>
      <c r="S50" s="5"/>
      <c r="T50" s="5" t="s">
        <v>73</v>
      </c>
      <c r="U50" s="5"/>
      <c r="V50" s="5"/>
      <c r="W50" s="5"/>
      <c r="X50" s="5"/>
      <c r="Y50" s="5"/>
      <c r="Z50" s="5"/>
      <c r="AA50" s="5"/>
      <c r="AB50" s="11"/>
      <c r="AC50" s="5"/>
      <c r="AD50" s="9"/>
      <c r="AE50" s="6"/>
      <c r="AF50" s="6"/>
      <c r="AG50" s="9" t="s">
        <v>74</v>
      </c>
      <c r="AH50" s="11"/>
      <c r="AI50" s="6"/>
      <c r="AJ50" s="242"/>
      <c r="AK50" s="243"/>
      <c r="AL50" s="243"/>
      <c r="AM50" s="244"/>
      <c r="AN50" s="11"/>
      <c r="AO50" s="11"/>
      <c r="AP50" s="11"/>
      <c r="AQ50" s="11"/>
      <c r="AR50" s="11"/>
      <c r="AS50" s="11"/>
      <c r="AT50" s="11"/>
      <c r="AU50" s="42"/>
      <c r="AV50" s="42"/>
      <c r="AW50" s="11"/>
      <c r="AX50" s="11"/>
      <c r="AY50" s="11"/>
      <c r="AZ50" s="11"/>
      <c r="BA50" s="11"/>
      <c r="BB50" s="11"/>
      <c r="BC50" s="27"/>
      <c r="BD50" s="28"/>
      <c r="BE50" s="28"/>
      <c r="BF50" s="28"/>
      <c r="BG50" s="28"/>
      <c r="BH50" s="28"/>
      <c r="BI50" s="28"/>
      <c r="BJ50" s="28"/>
    </row>
    <row r="51" spans="1:62" ht="3.45" customHeight="1" thickBot="1" x14ac:dyDescent="0.6">
      <c r="A51" s="30"/>
      <c r="B51" s="11"/>
      <c r="C51" s="5"/>
      <c r="D51" s="5"/>
      <c r="E51" s="5"/>
      <c r="F51" s="260"/>
      <c r="G51" s="261"/>
      <c r="H51" s="261"/>
      <c r="I51" s="261"/>
      <c r="J51" s="261"/>
      <c r="K51" s="261"/>
      <c r="L51" s="261"/>
      <c r="M51" s="261"/>
      <c r="N51" s="261"/>
      <c r="O51" s="261"/>
      <c r="P51" s="261"/>
      <c r="Q51" s="261"/>
      <c r="R51" s="262"/>
      <c r="S51" s="5"/>
      <c r="T51" s="11"/>
      <c r="U51" s="11"/>
      <c r="V51" s="11"/>
      <c r="W51" s="11"/>
      <c r="X51" s="11"/>
      <c r="Y51" s="11"/>
      <c r="Z51" s="11"/>
      <c r="AA51" s="11"/>
      <c r="AB51" s="11"/>
      <c r="AC51" s="11"/>
      <c r="AD51" s="11"/>
      <c r="AE51" s="11"/>
      <c r="AF51" s="11"/>
      <c r="AG51" s="11"/>
      <c r="AH51" s="11"/>
      <c r="AI51" s="11"/>
      <c r="AJ51" s="64"/>
      <c r="AK51" s="64"/>
      <c r="AL51" s="64"/>
      <c r="AM51" s="64"/>
      <c r="AN51" s="11"/>
      <c r="AO51" s="11"/>
      <c r="AP51" s="11"/>
      <c r="AQ51" s="11"/>
      <c r="AR51" s="11"/>
      <c r="AS51" s="11"/>
      <c r="AT51" s="11"/>
      <c r="AU51" s="11"/>
      <c r="AV51" s="11"/>
      <c r="AW51" s="11"/>
      <c r="AX51" s="11"/>
      <c r="AY51" s="11"/>
      <c r="AZ51" s="11"/>
      <c r="BA51" s="11"/>
      <c r="BB51" s="26"/>
      <c r="BC51" s="66"/>
      <c r="BD51" s="67"/>
      <c r="BE51" s="67"/>
      <c r="BF51" s="67"/>
      <c r="BG51" s="67"/>
      <c r="BH51" s="67"/>
      <c r="BI51" s="67"/>
      <c r="BJ51" s="67"/>
    </row>
    <row r="52" spans="1:62" ht="17.7" customHeight="1" thickBot="1" x14ac:dyDescent="0.6">
      <c r="A52" s="30"/>
      <c r="B52" s="11"/>
      <c r="C52" s="5" t="s">
        <v>50</v>
      </c>
      <c r="D52" s="5"/>
      <c r="E52" s="5"/>
      <c r="F52" s="263"/>
      <c r="G52" s="264"/>
      <c r="H52" s="264"/>
      <c r="I52" s="264"/>
      <c r="J52" s="264"/>
      <c r="K52" s="264"/>
      <c r="L52" s="264"/>
      <c r="M52" s="264"/>
      <c r="N52" s="264"/>
      <c r="O52" s="264"/>
      <c r="P52" s="264"/>
      <c r="Q52" s="264"/>
      <c r="R52" s="265"/>
      <c r="S52" s="5"/>
      <c r="T52" s="5" t="s">
        <v>75</v>
      </c>
      <c r="U52" s="5"/>
      <c r="V52" s="5"/>
      <c r="W52" s="5"/>
      <c r="X52" s="5"/>
      <c r="Y52" s="5"/>
      <c r="Z52" s="242"/>
      <c r="AA52" s="243"/>
      <c r="AB52" s="243"/>
      <c r="AC52" s="244"/>
      <c r="AD52" s="9" t="s">
        <v>76</v>
      </c>
      <c r="AE52" s="11"/>
      <c r="AF52" s="6"/>
      <c r="AG52" s="68"/>
      <c r="AH52" s="5"/>
      <c r="AI52" s="5"/>
      <c r="AJ52" s="242"/>
      <c r="AK52" s="243"/>
      <c r="AL52" s="243"/>
      <c r="AM52" s="244"/>
      <c r="AN52" s="6"/>
      <c r="AO52" s="11"/>
      <c r="AP52" s="52" t="s">
        <v>267</v>
      </c>
      <c r="AQ52" s="11"/>
      <c r="AR52" s="11"/>
      <c r="AS52" s="11"/>
      <c r="AT52" s="11"/>
      <c r="AU52" s="11"/>
      <c r="AV52" s="59" t="s">
        <v>265</v>
      </c>
      <c r="AX52" s="11"/>
      <c r="AY52" s="11"/>
      <c r="AZ52" s="11"/>
      <c r="BA52" s="11"/>
      <c r="BB52" s="11"/>
      <c r="BC52" s="27"/>
      <c r="BD52" s="28"/>
      <c r="BE52" s="28"/>
      <c r="BF52" s="28"/>
      <c r="BG52" s="28"/>
      <c r="BH52" s="28"/>
      <c r="BI52" s="28"/>
      <c r="BJ52" s="28"/>
    </row>
    <row r="53" spans="1:62" ht="3.45" customHeight="1" thickBot="1" x14ac:dyDescent="0.6">
      <c r="A53" s="30"/>
      <c r="B53" s="11"/>
      <c r="C53" s="5"/>
      <c r="D53" s="5"/>
      <c r="E53" s="5"/>
      <c r="F53" s="5"/>
      <c r="G53" s="5"/>
      <c r="H53" s="5"/>
      <c r="I53" s="5"/>
      <c r="J53" s="5"/>
      <c r="K53" s="5"/>
      <c r="L53" s="5"/>
      <c r="M53" s="5"/>
      <c r="N53" s="5"/>
      <c r="O53" s="5"/>
      <c r="P53" s="5"/>
      <c r="Q53" s="5"/>
      <c r="R53" s="5"/>
      <c r="S53" s="5"/>
      <c r="T53" s="11"/>
      <c r="U53" s="11"/>
      <c r="V53" s="11"/>
      <c r="W53" s="11"/>
      <c r="X53" s="11"/>
      <c r="Y53" s="11"/>
      <c r="Z53" s="11"/>
      <c r="AA53" s="11"/>
      <c r="AB53" s="11"/>
      <c r="AC53" s="11"/>
      <c r="AD53" s="11"/>
      <c r="AE53" s="11"/>
      <c r="AF53" s="11"/>
      <c r="AG53" s="11"/>
      <c r="AH53" s="11"/>
      <c r="AI53" s="11"/>
      <c r="AJ53" s="11"/>
      <c r="AK53" s="11"/>
      <c r="AL53" s="11"/>
      <c r="AM53" s="11"/>
      <c r="AN53" s="11"/>
      <c r="AO53" s="11"/>
      <c r="AP53" s="69"/>
      <c r="AQ53" s="11"/>
      <c r="AR53" s="11"/>
      <c r="AS53" s="11"/>
      <c r="AT53" s="11"/>
      <c r="AU53" s="11"/>
      <c r="AV53" s="11"/>
      <c r="AW53" s="11"/>
      <c r="AX53" s="11"/>
      <c r="AY53" s="11"/>
      <c r="AZ53" s="11"/>
      <c r="BA53" s="11"/>
      <c r="BB53" s="11"/>
      <c r="BC53" s="27"/>
      <c r="BD53" s="28"/>
      <c r="BE53" s="28"/>
      <c r="BF53" s="28"/>
      <c r="BG53" s="28"/>
      <c r="BH53" s="28"/>
      <c r="BI53" s="28"/>
      <c r="BJ53" s="28"/>
    </row>
    <row r="54" spans="1:62" s="72" customFormat="1" ht="17.7" customHeight="1" thickBot="1" x14ac:dyDescent="0.6">
      <c r="A54" s="70"/>
      <c r="B54" s="11"/>
      <c r="C54" s="5" t="s">
        <v>52</v>
      </c>
      <c r="D54" s="5"/>
      <c r="E54" s="5"/>
      <c r="F54" s="279"/>
      <c r="G54" s="276"/>
      <c r="H54" s="276"/>
      <c r="I54" s="277"/>
      <c r="J54" s="42"/>
      <c r="K54" s="42"/>
      <c r="L54" s="42"/>
      <c r="M54" s="42"/>
      <c r="N54" s="42"/>
      <c r="O54" s="5"/>
      <c r="P54" s="5"/>
      <c r="Q54" s="5"/>
      <c r="R54" s="5"/>
      <c r="S54" s="5"/>
      <c r="T54" s="172"/>
      <c r="U54" s="173"/>
      <c r="V54" s="173"/>
      <c r="W54" s="173"/>
      <c r="X54" s="173"/>
      <c r="Y54" s="173"/>
      <c r="Z54" s="173"/>
      <c r="AA54" s="173"/>
      <c r="AB54" s="173"/>
      <c r="AC54" s="173"/>
      <c r="AD54" s="173"/>
      <c r="AE54" s="173"/>
      <c r="AF54" s="173"/>
      <c r="AG54" s="173"/>
      <c r="AH54" s="173"/>
      <c r="AI54" s="173"/>
      <c r="AJ54" s="173"/>
      <c r="AK54" s="173"/>
      <c r="AL54" s="173"/>
      <c r="AM54" s="70"/>
      <c r="AN54" s="70"/>
      <c r="AO54" s="70"/>
      <c r="AP54" s="52" t="s">
        <v>268</v>
      </c>
      <c r="AQ54" s="70"/>
      <c r="AR54" s="70"/>
      <c r="AS54" s="70"/>
      <c r="AT54" s="70"/>
      <c r="AU54" s="70"/>
      <c r="AV54" s="216"/>
      <c r="AW54" s="217"/>
      <c r="AX54" s="217"/>
      <c r="AY54" s="217"/>
      <c r="AZ54" s="217"/>
      <c r="BA54" s="218"/>
      <c r="BB54" s="70"/>
      <c r="BC54" s="71"/>
    </row>
    <row r="55" spans="1:62" s="72" customFormat="1" ht="3.45" customHeight="1" x14ac:dyDescent="0.55000000000000004">
      <c r="A55" s="70"/>
      <c r="B55" s="11"/>
      <c r="C55" s="5"/>
      <c r="D55" s="5"/>
      <c r="E55" s="5"/>
      <c r="F55" s="5"/>
      <c r="G55" s="5"/>
      <c r="H55" s="5"/>
      <c r="I55" s="5"/>
      <c r="J55" s="5"/>
      <c r="K55" s="5"/>
      <c r="L55" s="5"/>
      <c r="M55" s="5"/>
      <c r="N55" s="5"/>
      <c r="O55" s="5"/>
      <c r="P55" s="5"/>
      <c r="Q55" s="5"/>
      <c r="R55" s="5"/>
      <c r="S55" s="5"/>
      <c r="T55" s="73"/>
      <c r="U55" s="73"/>
      <c r="V55" s="73"/>
      <c r="W55" s="73"/>
      <c r="X55" s="70"/>
      <c r="Y55" s="70"/>
      <c r="Z55" s="70"/>
      <c r="AA55" s="70"/>
      <c r="AB55" s="70"/>
      <c r="AC55" s="70"/>
      <c r="AD55" s="70"/>
      <c r="AE55" s="70"/>
      <c r="AF55" s="70"/>
      <c r="AG55" s="70"/>
      <c r="AH55" s="70"/>
      <c r="AI55" s="70"/>
      <c r="AJ55" s="74"/>
      <c r="AK55" s="74"/>
      <c r="AL55" s="74"/>
      <c r="AM55" s="70"/>
      <c r="AN55" s="70"/>
      <c r="AO55" s="70"/>
      <c r="AP55" s="70"/>
      <c r="AQ55" s="70"/>
      <c r="AR55" s="70"/>
      <c r="AS55" s="70"/>
      <c r="AT55" s="70"/>
      <c r="AU55" s="70"/>
      <c r="AV55" s="219"/>
      <c r="AW55" s="220"/>
      <c r="AX55" s="220"/>
      <c r="AY55" s="220"/>
      <c r="AZ55" s="220"/>
      <c r="BA55" s="221"/>
      <c r="BB55" s="75"/>
      <c r="BC55" s="71"/>
      <c r="BH55" s="179"/>
      <c r="BI55" s="179"/>
      <c r="BJ55" s="179"/>
    </row>
    <row r="56" spans="1:62" s="72" customFormat="1" ht="17.7" customHeight="1" x14ac:dyDescent="0.55000000000000004">
      <c r="A56" s="70"/>
      <c r="B56" s="11"/>
      <c r="C56" s="33" t="s">
        <v>81</v>
      </c>
      <c r="D56" s="5"/>
      <c r="E56" s="5"/>
      <c r="F56" s="5"/>
      <c r="G56" s="5"/>
      <c r="H56" s="5"/>
      <c r="I56" s="5"/>
      <c r="J56" s="5"/>
      <c r="K56" s="5"/>
      <c r="L56" s="5"/>
      <c r="M56" s="5"/>
      <c r="N56" s="5"/>
      <c r="O56" s="5"/>
      <c r="P56" s="5"/>
      <c r="Q56" s="5"/>
      <c r="R56" s="5"/>
      <c r="S56" s="11"/>
      <c r="T56" s="238"/>
      <c r="U56" s="238"/>
      <c r="V56" s="238"/>
      <c r="W56" s="238"/>
      <c r="X56" s="298"/>
      <c r="Y56" s="298"/>
      <c r="Z56" s="238"/>
      <c r="AA56" s="238"/>
      <c r="AB56" s="238"/>
      <c r="AC56" s="238"/>
      <c r="AD56" s="298"/>
      <c r="AE56" s="298"/>
      <c r="AF56" s="238"/>
      <c r="AG56" s="238"/>
      <c r="AH56" s="176"/>
      <c r="AI56" s="175"/>
      <c r="AJ56" s="238"/>
      <c r="AK56" s="238"/>
      <c r="AL56" s="174"/>
      <c r="AM56" s="174"/>
      <c r="AN56" s="70"/>
      <c r="AO56" s="70"/>
      <c r="AP56" s="207"/>
      <c r="AQ56" s="208"/>
      <c r="AR56" s="208"/>
      <c r="AS56" s="208"/>
      <c r="AT56" s="209"/>
      <c r="AU56" s="70"/>
      <c r="AV56" s="222"/>
      <c r="AW56" s="223"/>
      <c r="AX56" s="223"/>
      <c r="AY56" s="223"/>
      <c r="AZ56" s="223"/>
      <c r="BA56" s="224"/>
      <c r="BB56" s="75"/>
      <c r="BC56" s="71"/>
      <c r="BD56" s="76"/>
      <c r="BE56" s="76"/>
      <c r="BF56" s="76"/>
      <c r="BG56" s="76"/>
      <c r="BH56" s="76"/>
      <c r="BI56" s="76"/>
      <c r="BJ56" s="76"/>
    </row>
    <row r="57" spans="1:62" ht="2.7" customHeight="1" thickBot="1" x14ac:dyDescent="0.6">
      <c r="A57" s="30"/>
      <c r="B57" s="11"/>
      <c r="C57" s="5"/>
      <c r="D57" s="5"/>
      <c r="E57" s="5"/>
      <c r="F57" s="5"/>
      <c r="G57" s="5"/>
      <c r="H57" s="5"/>
      <c r="I57" s="5"/>
      <c r="J57" s="42"/>
      <c r="K57" s="42"/>
      <c r="L57" s="42"/>
      <c r="M57" s="42"/>
      <c r="N57" s="42"/>
      <c r="O57" s="42"/>
      <c r="P57" s="42"/>
      <c r="Q57" s="42"/>
      <c r="R57" s="5"/>
      <c r="S57" s="11"/>
      <c r="T57" s="45"/>
      <c r="U57" s="11"/>
      <c r="V57" s="10"/>
      <c r="W57" s="10"/>
      <c r="X57" s="10"/>
      <c r="Y57" s="10"/>
      <c r="Z57" s="10"/>
      <c r="AA57" s="9"/>
      <c r="AB57" s="5"/>
      <c r="AC57" s="5"/>
      <c r="AD57" s="5"/>
      <c r="AE57" s="5"/>
      <c r="AF57" s="10"/>
      <c r="AG57" s="10"/>
      <c r="AH57" s="10"/>
      <c r="AI57" s="5"/>
      <c r="AJ57" s="5"/>
      <c r="AK57" s="5"/>
      <c r="AL57" s="5"/>
      <c r="AM57" s="5"/>
      <c r="AN57" s="11"/>
      <c r="AO57" s="11"/>
      <c r="AP57" s="210"/>
      <c r="AQ57" s="211"/>
      <c r="AR57" s="211"/>
      <c r="AS57" s="211"/>
      <c r="AT57" s="212"/>
      <c r="AU57" s="5"/>
      <c r="AV57" s="5"/>
      <c r="AW57" s="5"/>
      <c r="AX57" s="5"/>
      <c r="AY57" s="42"/>
      <c r="AZ57" s="42"/>
      <c r="BA57" s="42"/>
      <c r="BB57" s="42"/>
      <c r="BC57" s="27"/>
      <c r="BD57" s="37"/>
      <c r="BE57" s="37"/>
      <c r="BF57" s="37"/>
      <c r="BG57" s="37"/>
      <c r="BH57" s="37"/>
      <c r="BI57" s="37"/>
      <c r="BJ57" s="37"/>
    </row>
    <row r="58" spans="1:62" ht="17.25" customHeight="1" thickBot="1" x14ac:dyDescent="0.6">
      <c r="A58" s="30"/>
      <c r="B58" s="11"/>
      <c r="C58" s="5" t="s">
        <v>40</v>
      </c>
      <c r="D58" s="5"/>
      <c r="E58" s="5"/>
      <c r="F58" s="278"/>
      <c r="G58" s="277"/>
      <c r="H58" s="5" t="s">
        <v>41</v>
      </c>
      <c r="I58" s="5"/>
      <c r="J58" s="5"/>
      <c r="K58" s="5"/>
      <c r="L58" s="279"/>
      <c r="M58" s="276"/>
      <c r="N58" s="276"/>
      <c r="O58" s="276"/>
      <c r="P58" s="276"/>
      <c r="Q58" s="276"/>
      <c r="R58" s="277"/>
      <c r="S58" s="11"/>
      <c r="T58" s="322" t="s">
        <v>77</v>
      </c>
      <c r="U58" s="322"/>
      <c r="V58" s="322"/>
      <c r="W58" s="322"/>
      <c r="X58" s="322"/>
      <c r="Y58" s="322"/>
      <c r="Z58" s="322"/>
      <c r="AA58" s="11"/>
      <c r="AB58" s="6" t="s">
        <v>78</v>
      </c>
      <c r="AC58" s="11"/>
      <c r="AD58" s="21"/>
      <c r="AE58" s="11"/>
      <c r="AF58" s="6" t="s">
        <v>79</v>
      </c>
      <c r="AG58" s="65"/>
      <c r="AH58" s="21"/>
      <c r="AI58" s="15" t="s">
        <v>80</v>
      </c>
      <c r="AJ58" s="107"/>
      <c r="AK58" s="77"/>
      <c r="AL58" s="77"/>
      <c r="AM58" s="77"/>
      <c r="AN58" s="11"/>
      <c r="AO58" s="11"/>
      <c r="AP58" s="210"/>
      <c r="AQ58" s="211"/>
      <c r="AR58" s="211"/>
      <c r="AS58" s="211"/>
      <c r="AT58" s="212"/>
      <c r="AU58" s="5"/>
      <c r="AV58" s="5"/>
      <c r="AW58" s="11"/>
      <c r="AX58" s="11"/>
      <c r="AY58" s="11"/>
      <c r="AZ58" s="11"/>
      <c r="BA58" s="11"/>
      <c r="BB58" s="42"/>
      <c r="BC58" s="39"/>
      <c r="BD58" s="37"/>
      <c r="BE58" s="37"/>
      <c r="BF58" s="37"/>
      <c r="BG58" s="37"/>
      <c r="BH58" s="37"/>
      <c r="BI58" s="37"/>
      <c r="BJ58" s="37"/>
    </row>
    <row r="59" spans="1:62" ht="2.7" customHeight="1" thickBot="1" x14ac:dyDescent="0.6">
      <c r="A59" s="30"/>
      <c r="B59" s="11"/>
      <c r="C59" s="5"/>
      <c r="D59" s="5"/>
      <c r="E59" s="5"/>
      <c r="F59" s="5"/>
      <c r="G59" s="5"/>
      <c r="H59" s="5"/>
      <c r="I59" s="5"/>
      <c r="J59" s="42"/>
      <c r="K59" s="42"/>
      <c r="L59" s="42"/>
      <c r="M59" s="42"/>
      <c r="N59" s="42"/>
      <c r="O59" s="42"/>
      <c r="P59" s="42"/>
      <c r="Q59" s="42"/>
      <c r="R59" s="5"/>
      <c r="S59" s="5"/>
      <c r="T59" s="11"/>
      <c r="U59" s="11"/>
      <c r="V59" s="11"/>
      <c r="W59" s="5"/>
      <c r="X59" s="5"/>
      <c r="Y59" s="5"/>
      <c r="Z59" s="5"/>
      <c r="AA59" s="5"/>
      <c r="AB59" s="5"/>
      <c r="AC59" s="5"/>
      <c r="AD59" s="5"/>
      <c r="AE59" s="5"/>
      <c r="AF59" s="5"/>
      <c r="AG59" s="5"/>
      <c r="AH59" s="5"/>
      <c r="AI59" s="5"/>
      <c r="AJ59" s="5"/>
      <c r="AK59" s="5"/>
      <c r="AL59" s="5"/>
      <c r="AM59" s="5"/>
      <c r="AN59" s="11"/>
      <c r="AO59" s="11"/>
      <c r="AP59" s="210"/>
      <c r="AQ59" s="211"/>
      <c r="AR59" s="211"/>
      <c r="AS59" s="211"/>
      <c r="AT59" s="212"/>
      <c r="AU59" s="5"/>
      <c r="AV59" s="5"/>
      <c r="AW59" s="11"/>
      <c r="AX59" s="11"/>
      <c r="AY59" s="11"/>
      <c r="AZ59" s="11"/>
      <c r="BA59" s="11"/>
      <c r="BB59" s="42"/>
      <c r="BC59" s="39"/>
      <c r="BD59" s="37"/>
      <c r="BE59" s="37"/>
      <c r="BF59" s="37"/>
      <c r="BG59" s="37"/>
      <c r="BH59" s="37"/>
      <c r="BI59" s="37"/>
      <c r="BJ59" s="37"/>
    </row>
    <row r="60" spans="1:62" ht="17.7" customHeight="1" thickBot="1" x14ac:dyDescent="0.6">
      <c r="A60" s="30"/>
      <c r="B60" s="11"/>
      <c r="C60" s="5" t="s">
        <v>45</v>
      </c>
      <c r="D60" s="5"/>
      <c r="E60" s="5"/>
      <c r="F60" s="281"/>
      <c r="G60" s="282"/>
      <c r="H60" s="282"/>
      <c r="I60" s="282"/>
      <c r="J60" s="282"/>
      <c r="K60" s="282"/>
      <c r="L60" s="282"/>
      <c r="M60" s="282"/>
      <c r="N60" s="282"/>
      <c r="O60" s="282"/>
      <c r="P60" s="282"/>
      <c r="Q60" s="282"/>
      <c r="R60" s="283"/>
      <c r="S60" s="5"/>
      <c r="T60" s="5" t="s">
        <v>27</v>
      </c>
      <c r="U60" s="5"/>
      <c r="V60" s="10"/>
      <c r="W60" s="239"/>
      <c r="X60" s="240"/>
      <c r="Y60" s="240"/>
      <c r="Z60" s="240"/>
      <c r="AA60" s="240"/>
      <c r="AB60" s="241"/>
      <c r="AC60" s="5" t="s">
        <v>82</v>
      </c>
      <c r="AD60" s="5"/>
      <c r="AE60" s="5"/>
      <c r="AF60" s="239"/>
      <c r="AG60" s="240"/>
      <c r="AH60" s="240"/>
      <c r="AI60" s="240"/>
      <c r="AJ60" s="240"/>
      <c r="AK60" s="240"/>
      <c r="AL60" s="240"/>
      <c r="AM60" s="241"/>
      <c r="AN60" s="11"/>
      <c r="AO60" s="11"/>
      <c r="AP60" s="210"/>
      <c r="AQ60" s="211"/>
      <c r="AR60" s="211"/>
      <c r="AS60" s="211"/>
      <c r="AT60" s="212"/>
      <c r="AU60" s="11"/>
      <c r="AV60" s="59" t="s">
        <v>266</v>
      </c>
      <c r="AW60" s="78"/>
      <c r="AX60" s="11"/>
      <c r="AY60" s="11"/>
      <c r="AZ60" s="11"/>
      <c r="BA60" s="11"/>
      <c r="BB60" s="11"/>
      <c r="BC60" s="27"/>
      <c r="BD60" s="28"/>
      <c r="BE60" s="28"/>
      <c r="BF60" s="28"/>
      <c r="BG60" s="28"/>
      <c r="BH60" s="28"/>
      <c r="BI60" s="28"/>
      <c r="BJ60" s="28"/>
    </row>
    <row r="61" spans="1:62" ht="2.25" customHeight="1" thickBot="1" x14ac:dyDescent="0.6">
      <c r="A61" s="30"/>
      <c r="B61" s="11"/>
      <c r="C61" s="5"/>
      <c r="D61" s="5"/>
      <c r="E61" s="5"/>
      <c r="F61" s="284"/>
      <c r="G61" s="285"/>
      <c r="H61" s="285"/>
      <c r="I61" s="285"/>
      <c r="J61" s="285"/>
      <c r="K61" s="285"/>
      <c r="L61" s="285"/>
      <c r="M61" s="285"/>
      <c r="N61" s="285"/>
      <c r="O61" s="285"/>
      <c r="P61" s="285"/>
      <c r="Q61" s="285"/>
      <c r="R61" s="286"/>
      <c r="S61" s="5"/>
      <c r="T61" s="5"/>
      <c r="U61" s="5"/>
      <c r="V61" s="5"/>
      <c r="W61" s="5"/>
      <c r="X61" s="5"/>
      <c r="Y61" s="5"/>
      <c r="Z61" s="5"/>
      <c r="AA61" s="5"/>
      <c r="AB61" s="42"/>
      <c r="AC61" s="42"/>
      <c r="AD61" s="42"/>
      <c r="AE61" s="42"/>
      <c r="AF61" s="42"/>
      <c r="AG61" s="42"/>
      <c r="AH61" s="42"/>
      <c r="AI61" s="42"/>
      <c r="AJ61" s="5"/>
      <c r="AK61" s="5"/>
      <c r="AL61" s="5"/>
      <c r="AM61" s="5"/>
      <c r="AN61" s="11"/>
      <c r="AO61" s="11"/>
      <c r="AP61" s="210"/>
      <c r="AQ61" s="211"/>
      <c r="AR61" s="211"/>
      <c r="AS61" s="211"/>
      <c r="AT61" s="212"/>
      <c r="AU61" s="5"/>
      <c r="AV61" s="5"/>
      <c r="AW61" s="11"/>
      <c r="AX61" s="11"/>
      <c r="AY61" s="11"/>
      <c r="AZ61" s="11"/>
      <c r="BA61" s="10"/>
      <c r="BB61" s="10"/>
      <c r="BC61" s="39"/>
      <c r="BD61" s="37"/>
      <c r="BE61" s="28"/>
      <c r="BF61" s="28"/>
      <c r="BG61" s="37"/>
      <c r="BH61" s="37"/>
      <c r="BI61" s="37"/>
      <c r="BJ61" s="37"/>
    </row>
    <row r="62" spans="1:62" ht="16.2" customHeight="1" thickBot="1" x14ac:dyDescent="0.6">
      <c r="A62" s="30"/>
      <c r="B62" s="11"/>
      <c r="C62" s="5" t="s">
        <v>48</v>
      </c>
      <c r="D62" s="5"/>
      <c r="E62" s="5"/>
      <c r="F62" s="284"/>
      <c r="G62" s="285"/>
      <c r="H62" s="285"/>
      <c r="I62" s="285"/>
      <c r="J62" s="285"/>
      <c r="K62" s="285"/>
      <c r="L62" s="285"/>
      <c r="M62" s="285"/>
      <c r="N62" s="285"/>
      <c r="O62" s="285"/>
      <c r="P62" s="285"/>
      <c r="Q62" s="285"/>
      <c r="R62" s="286"/>
      <c r="S62" s="5"/>
      <c r="T62" s="9" t="s">
        <v>31</v>
      </c>
      <c r="U62" s="42"/>
      <c r="V62" s="11"/>
      <c r="W62" s="266"/>
      <c r="X62" s="267"/>
      <c r="Y62" s="267"/>
      <c r="Z62" s="267"/>
      <c r="AA62" s="267"/>
      <c r="AB62" s="268"/>
      <c r="AC62" s="5" t="s">
        <v>83</v>
      </c>
      <c r="AD62" s="5"/>
      <c r="AE62" s="5"/>
      <c r="AF62" s="6"/>
      <c r="AG62" s="275"/>
      <c r="AH62" s="240"/>
      <c r="AI62" s="240"/>
      <c r="AJ62" s="240"/>
      <c r="AK62" s="240"/>
      <c r="AL62" s="240"/>
      <c r="AM62" s="241"/>
      <c r="AN62" s="11"/>
      <c r="AO62" s="11"/>
      <c r="AP62" s="210"/>
      <c r="AQ62" s="211"/>
      <c r="AR62" s="211"/>
      <c r="AS62" s="211"/>
      <c r="AT62" s="212"/>
      <c r="AU62" s="11"/>
      <c r="AV62" s="225"/>
      <c r="AW62" s="226"/>
      <c r="AX62" s="226"/>
      <c r="AY62" s="226"/>
      <c r="AZ62" s="226"/>
      <c r="BA62" s="227"/>
      <c r="BB62" s="11"/>
      <c r="BC62" s="27"/>
      <c r="BD62" s="28"/>
      <c r="BE62" s="28"/>
      <c r="BF62" s="28"/>
      <c r="BG62" s="37"/>
      <c r="BH62" s="37"/>
      <c r="BI62" s="37"/>
      <c r="BJ62" s="37"/>
    </row>
    <row r="63" spans="1:62" ht="3.75" customHeight="1" thickBot="1" x14ac:dyDescent="0.6">
      <c r="A63" s="30"/>
      <c r="B63" s="11"/>
      <c r="C63" s="5"/>
      <c r="D63" s="5"/>
      <c r="E63" s="5"/>
      <c r="F63" s="284"/>
      <c r="G63" s="285"/>
      <c r="H63" s="285"/>
      <c r="I63" s="285"/>
      <c r="J63" s="285"/>
      <c r="K63" s="285"/>
      <c r="L63" s="285"/>
      <c r="M63" s="285"/>
      <c r="N63" s="285"/>
      <c r="O63" s="285"/>
      <c r="P63" s="285"/>
      <c r="Q63" s="285"/>
      <c r="R63" s="286"/>
      <c r="S63" s="5"/>
      <c r="T63" s="5"/>
      <c r="U63" s="5"/>
      <c r="V63" s="5"/>
      <c r="W63" s="5"/>
      <c r="X63" s="5"/>
      <c r="Y63" s="5"/>
      <c r="Z63" s="5"/>
      <c r="AA63" s="61"/>
      <c r="AB63" s="61"/>
      <c r="AC63" s="61"/>
      <c r="AD63" s="61"/>
      <c r="AE63" s="61"/>
      <c r="AF63" s="61"/>
      <c r="AG63" s="61"/>
      <c r="AH63" s="61"/>
      <c r="AI63" s="61"/>
      <c r="AJ63" s="61"/>
      <c r="AK63" s="61"/>
      <c r="AL63" s="61"/>
      <c r="AM63" s="61"/>
      <c r="AN63" s="11"/>
      <c r="AO63" s="11"/>
      <c r="AP63" s="210"/>
      <c r="AQ63" s="211"/>
      <c r="AR63" s="211"/>
      <c r="AS63" s="211"/>
      <c r="AT63" s="212"/>
      <c r="AU63" s="11"/>
      <c r="AV63" s="228"/>
      <c r="AW63" s="229"/>
      <c r="AX63" s="229"/>
      <c r="AY63" s="229"/>
      <c r="AZ63" s="229"/>
      <c r="BA63" s="230"/>
      <c r="BB63" s="11"/>
      <c r="BC63" s="27"/>
      <c r="BD63" s="28"/>
      <c r="BE63" s="28"/>
      <c r="BF63" s="28"/>
      <c r="BG63" s="37"/>
      <c r="BH63" s="37"/>
      <c r="BI63" s="37"/>
      <c r="BJ63" s="37"/>
    </row>
    <row r="64" spans="1:62" ht="16.2" customHeight="1" thickBot="1" x14ac:dyDescent="0.6">
      <c r="A64" s="30"/>
      <c r="B64" s="11"/>
      <c r="C64" s="5" t="s">
        <v>50</v>
      </c>
      <c r="D64" s="5"/>
      <c r="E64" s="5"/>
      <c r="F64" s="263"/>
      <c r="G64" s="264"/>
      <c r="H64" s="264"/>
      <c r="I64" s="264"/>
      <c r="J64" s="264"/>
      <c r="K64" s="264"/>
      <c r="L64" s="264"/>
      <c r="M64" s="264"/>
      <c r="N64" s="264"/>
      <c r="O64" s="264"/>
      <c r="P64" s="264"/>
      <c r="Q64" s="264"/>
      <c r="R64" s="265"/>
      <c r="S64" s="5"/>
      <c r="T64" s="5" t="s">
        <v>40</v>
      </c>
      <c r="U64" s="11"/>
      <c r="V64" s="11"/>
      <c r="W64" s="278"/>
      <c r="X64" s="277"/>
      <c r="Y64" s="10"/>
      <c r="Z64" s="5" t="s">
        <v>41</v>
      </c>
      <c r="AA64" s="5"/>
      <c r="AB64" s="5"/>
      <c r="AC64" s="5"/>
      <c r="AD64" s="239"/>
      <c r="AE64" s="240"/>
      <c r="AF64" s="240"/>
      <c r="AG64" s="240"/>
      <c r="AH64" s="240"/>
      <c r="AI64" s="240"/>
      <c r="AJ64" s="240"/>
      <c r="AK64" s="240"/>
      <c r="AL64" s="240"/>
      <c r="AM64" s="241"/>
      <c r="AN64" s="11"/>
      <c r="AO64" s="11"/>
      <c r="AP64" s="213"/>
      <c r="AQ64" s="214"/>
      <c r="AR64" s="214"/>
      <c r="AS64" s="214"/>
      <c r="AT64" s="215"/>
      <c r="AU64" s="11"/>
      <c r="AV64" s="231"/>
      <c r="AW64" s="232"/>
      <c r="AX64" s="232"/>
      <c r="AY64" s="232"/>
      <c r="AZ64" s="232"/>
      <c r="BA64" s="233"/>
      <c r="BB64" s="11"/>
      <c r="BC64" s="27"/>
      <c r="BD64" s="28"/>
      <c r="BE64" s="28"/>
      <c r="BF64" s="28"/>
      <c r="BG64" s="37"/>
      <c r="BH64" s="37"/>
      <c r="BI64" s="37"/>
      <c r="BJ64" s="37"/>
    </row>
    <row r="65" spans="1:62" ht="2.7" customHeight="1" thickBot="1" x14ac:dyDescent="0.6">
      <c r="A65" s="30"/>
      <c r="B65" s="11"/>
      <c r="C65" s="5"/>
      <c r="D65" s="5"/>
      <c r="E65" s="5"/>
      <c r="F65" s="5"/>
      <c r="G65" s="5"/>
      <c r="H65" s="5"/>
      <c r="I65" s="5"/>
      <c r="J65" s="5"/>
      <c r="K65" s="5"/>
      <c r="L65" s="5"/>
      <c r="M65" s="5"/>
      <c r="N65" s="5"/>
      <c r="O65" s="5"/>
      <c r="P65" s="5"/>
      <c r="Q65" s="5"/>
      <c r="R65" s="5"/>
      <c r="S65" s="5"/>
      <c r="T65" s="5"/>
      <c r="U65" s="11"/>
      <c r="V65" s="11"/>
      <c r="W65" s="5"/>
      <c r="X65" s="5"/>
      <c r="Y65" s="5"/>
      <c r="Z65" s="5"/>
      <c r="AA65" s="61"/>
      <c r="AB65" s="61"/>
      <c r="AC65" s="61"/>
      <c r="AD65" s="61"/>
      <c r="AE65" s="54"/>
      <c r="AF65" s="54"/>
      <c r="AG65" s="54"/>
      <c r="AH65" s="54"/>
      <c r="AI65" s="54"/>
      <c r="AJ65" s="54"/>
      <c r="AK65" s="54"/>
      <c r="AL65" s="54"/>
      <c r="AM65" s="61"/>
      <c r="AN65" s="11"/>
      <c r="AO65" s="11"/>
      <c r="AP65" s="11"/>
      <c r="AQ65" s="11"/>
      <c r="AR65" s="11"/>
      <c r="AS65" s="11"/>
      <c r="AT65" s="11"/>
      <c r="AU65" s="11"/>
      <c r="AV65" s="11"/>
      <c r="AW65" s="11"/>
      <c r="AX65" s="11"/>
      <c r="AY65" s="11"/>
      <c r="AZ65" s="11"/>
      <c r="BA65" s="11"/>
      <c r="BB65" s="11"/>
      <c r="BC65" s="27"/>
      <c r="BD65" s="28"/>
      <c r="BE65" s="28"/>
      <c r="BF65" s="28"/>
      <c r="BG65" s="37"/>
      <c r="BH65" s="37"/>
      <c r="BI65" s="37"/>
      <c r="BJ65" s="37"/>
    </row>
    <row r="66" spans="1:62" ht="16.2" customHeight="1" thickBot="1" x14ac:dyDescent="0.6">
      <c r="A66" s="30"/>
      <c r="B66" s="11"/>
      <c r="C66" s="5" t="s">
        <v>52</v>
      </c>
      <c r="D66" s="5"/>
      <c r="E66" s="5"/>
      <c r="F66" s="279"/>
      <c r="G66" s="276"/>
      <c r="H66" s="276"/>
      <c r="I66" s="277"/>
      <c r="J66" s="42"/>
      <c r="K66" s="42"/>
      <c r="L66" s="5"/>
      <c r="M66" s="5"/>
      <c r="N66" s="5"/>
      <c r="O66" s="5"/>
      <c r="P66" s="5"/>
      <c r="Q66" s="5"/>
      <c r="R66" s="5"/>
      <c r="S66" s="11"/>
      <c r="T66" s="5" t="s">
        <v>45</v>
      </c>
      <c r="U66" s="17"/>
      <c r="V66" s="17"/>
      <c r="W66" s="17"/>
      <c r="X66" s="17"/>
      <c r="Y66" s="17"/>
      <c r="Z66" s="288"/>
      <c r="AA66" s="289"/>
      <c r="AB66" s="289"/>
      <c r="AC66" s="289"/>
      <c r="AD66" s="289"/>
      <c r="AE66" s="289"/>
      <c r="AF66" s="289"/>
      <c r="AG66" s="289"/>
      <c r="AH66" s="289"/>
      <c r="AI66" s="289"/>
      <c r="AJ66" s="289"/>
      <c r="AK66" s="289"/>
      <c r="AL66" s="289"/>
      <c r="AM66" s="290"/>
      <c r="AN66" s="11"/>
      <c r="AO66" s="11"/>
      <c r="AP66" s="319" t="s">
        <v>269</v>
      </c>
      <c r="AQ66" s="319"/>
      <c r="AR66" s="319"/>
      <c r="AS66" s="319"/>
      <c r="AT66" s="319"/>
      <c r="AU66" s="319"/>
      <c r="AV66" s="319"/>
      <c r="AW66" s="319"/>
      <c r="AX66" s="319"/>
      <c r="AY66" s="319"/>
      <c r="AZ66" s="319"/>
      <c r="BA66" s="319"/>
      <c r="BB66" s="11"/>
      <c r="BC66" s="27"/>
      <c r="BD66" s="28"/>
      <c r="BE66" s="28"/>
      <c r="BF66" s="28"/>
      <c r="BG66" s="37"/>
      <c r="BH66" s="37"/>
      <c r="BI66" s="37"/>
      <c r="BJ66" s="37"/>
    </row>
    <row r="67" spans="1:62" ht="3" customHeight="1" thickBot="1" x14ac:dyDescent="0.6">
      <c r="A67" s="30"/>
      <c r="B67" s="11"/>
      <c r="C67" s="5"/>
      <c r="D67" s="11"/>
      <c r="E67" s="11"/>
      <c r="F67" s="11"/>
      <c r="G67" s="11"/>
      <c r="H67" s="5"/>
      <c r="I67" s="5"/>
      <c r="J67" s="10"/>
      <c r="K67" s="10"/>
      <c r="L67" s="10"/>
      <c r="M67" s="10"/>
      <c r="N67" s="10"/>
      <c r="O67" s="11"/>
      <c r="P67" s="11"/>
      <c r="Q67" s="11"/>
      <c r="R67" s="11"/>
      <c r="S67" s="5"/>
      <c r="T67" s="5"/>
      <c r="U67" s="17"/>
      <c r="V67" s="17"/>
      <c r="W67" s="17"/>
      <c r="X67" s="17"/>
      <c r="Y67" s="17"/>
      <c r="Z67" s="79"/>
      <c r="AA67" s="80"/>
      <c r="AB67" s="80"/>
      <c r="AC67" s="80"/>
      <c r="AD67" s="80"/>
      <c r="AE67" s="80"/>
      <c r="AF67" s="80"/>
      <c r="AG67" s="80"/>
      <c r="AH67" s="80"/>
      <c r="AI67" s="80"/>
      <c r="AJ67" s="80"/>
      <c r="AK67" s="80"/>
      <c r="AL67" s="80"/>
      <c r="AM67" s="81"/>
      <c r="AN67" s="11"/>
      <c r="AO67" s="11"/>
      <c r="AP67" s="319"/>
      <c r="AQ67" s="319"/>
      <c r="AR67" s="319"/>
      <c r="AS67" s="319"/>
      <c r="AT67" s="319"/>
      <c r="AU67" s="319"/>
      <c r="AV67" s="319"/>
      <c r="AW67" s="319"/>
      <c r="AX67" s="319"/>
      <c r="AY67" s="319"/>
      <c r="AZ67" s="319"/>
      <c r="BA67" s="319"/>
      <c r="BB67" s="11"/>
      <c r="BC67" s="27"/>
      <c r="BD67" s="28"/>
      <c r="BE67" s="28"/>
      <c r="BF67" s="28"/>
      <c r="BG67" s="28"/>
      <c r="BH67" s="28"/>
      <c r="BI67" s="28"/>
      <c r="BJ67" s="28"/>
    </row>
    <row r="68" spans="1:62" ht="16.5" customHeight="1" thickBot="1" x14ac:dyDescent="0.6">
      <c r="A68" s="30"/>
      <c r="B68" s="11"/>
      <c r="C68" s="245" t="s">
        <v>84</v>
      </c>
      <c r="D68" s="245"/>
      <c r="E68" s="245"/>
      <c r="F68" s="245"/>
      <c r="G68" s="245"/>
      <c r="H68" s="5"/>
      <c r="I68" s="11"/>
      <c r="J68" s="11"/>
      <c r="K68" s="11"/>
      <c r="L68" s="11"/>
      <c r="M68" s="11"/>
      <c r="N68" s="21"/>
      <c r="O68" s="54"/>
      <c r="P68" s="6"/>
      <c r="Q68" s="22"/>
      <c r="R68" s="6"/>
      <c r="S68" s="5"/>
      <c r="T68" s="5" t="s">
        <v>48</v>
      </c>
      <c r="U68" s="11"/>
      <c r="V68" s="11"/>
      <c r="W68" s="11"/>
      <c r="X68" s="11"/>
      <c r="Y68" s="11"/>
      <c r="Z68" s="291"/>
      <c r="AA68" s="292"/>
      <c r="AB68" s="292"/>
      <c r="AC68" s="292"/>
      <c r="AD68" s="292"/>
      <c r="AE68" s="292"/>
      <c r="AF68" s="292"/>
      <c r="AG68" s="292"/>
      <c r="AH68" s="292"/>
      <c r="AI68" s="292"/>
      <c r="AJ68" s="292"/>
      <c r="AK68" s="292"/>
      <c r="AL68" s="292"/>
      <c r="AM68" s="293"/>
      <c r="AN68" s="11"/>
      <c r="AO68" s="11"/>
      <c r="AP68" s="320"/>
      <c r="AQ68" s="320"/>
      <c r="AR68" s="320"/>
      <c r="AS68" s="320"/>
      <c r="AT68" s="320"/>
      <c r="AU68" s="320"/>
      <c r="AV68" s="320"/>
      <c r="AW68" s="320"/>
      <c r="AX68" s="320"/>
      <c r="AY68" s="320"/>
      <c r="AZ68" s="320"/>
      <c r="BA68" s="320"/>
      <c r="BB68" s="11"/>
      <c r="BC68" s="27"/>
      <c r="BD68" s="28"/>
      <c r="BE68" s="28"/>
      <c r="BF68" s="28"/>
      <c r="BG68" s="178"/>
      <c r="BH68" s="178"/>
      <c r="BI68" s="178"/>
      <c r="BJ68" s="178"/>
    </row>
    <row r="69" spans="1:62" ht="3" customHeight="1" x14ac:dyDescent="0.55000000000000004">
      <c r="A69" s="30"/>
      <c r="B69" s="11"/>
      <c r="C69" s="16"/>
      <c r="D69" s="16"/>
      <c r="E69" s="16"/>
      <c r="F69" s="16"/>
      <c r="G69" s="16"/>
      <c r="H69" s="5"/>
      <c r="I69" s="11"/>
      <c r="J69" s="11"/>
      <c r="K69" s="11"/>
      <c r="L69" s="11"/>
      <c r="M69" s="11"/>
      <c r="N69" s="11"/>
      <c r="O69" s="251"/>
      <c r="P69" s="251"/>
      <c r="Q69" s="251"/>
      <c r="R69" s="6"/>
      <c r="S69" s="5"/>
      <c r="T69" s="5"/>
      <c r="U69" s="5"/>
      <c r="V69" s="5"/>
      <c r="W69" s="11"/>
      <c r="X69" s="10"/>
      <c r="Y69" s="10"/>
      <c r="Z69" s="82"/>
      <c r="AA69" s="36"/>
      <c r="AB69" s="36"/>
      <c r="AC69" s="36"/>
      <c r="AD69" s="35"/>
      <c r="AE69" s="35"/>
      <c r="AF69" s="35"/>
      <c r="AG69" s="35"/>
      <c r="AH69" s="35"/>
      <c r="AI69" s="35"/>
      <c r="AJ69" s="35"/>
      <c r="AK69" s="35"/>
      <c r="AL69" s="35"/>
      <c r="AM69" s="83"/>
      <c r="AN69" s="11"/>
      <c r="AO69" s="11"/>
      <c r="AP69" s="11"/>
      <c r="AQ69" s="11"/>
      <c r="AR69" s="11"/>
      <c r="AS69" s="11"/>
      <c r="AT69" s="11"/>
      <c r="AU69" s="11"/>
      <c r="AV69" s="11"/>
      <c r="AW69" s="11"/>
      <c r="AX69" s="11"/>
      <c r="AY69" s="11"/>
      <c r="AZ69" s="11"/>
      <c r="BA69" s="11"/>
      <c r="BB69" s="11"/>
      <c r="BC69" s="27"/>
      <c r="BD69" s="28"/>
      <c r="BE69" s="28"/>
      <c r="BF69" s="28"/>
      <c r="BG69" s="32"/>
      <c r="BH69" s="32"/>
      <c r="BI69" s="32"/>
      <c r="BJ69" s="32"/>
    </row>
    <row r="70" spans="1:62" ht="17.25" customHeight="1" thickBot="1" x14ac:dyDescent="0.6">
      <c r="A70" s="30"/>
      <c r="B70" s="11"/>
      <c r="C70" s="5"/>
      <c r="D70" s="5"/>
      <c r="E70" s="5"/>
      <c r="F70" s="5"/>
      <c r="G70" s="5"/>
      <c r="H70" s="5"/>
      <c r="I70" s="11"/>
      <c r="J70" s="11"/>
      <c r="K70" s="11"/>
      <c r="L70" s="11"/>
      <c r="M70" s="11"/>
      <c r="N70" s="11"/>
      <c r="O70" s="251"/>
      <c r="P70" s="251"/>
      <c r="Q70" s="251"/>
      <c r="R70" s="10"/>
      <c r="S70" s="5"/>
      <c r="T70" s="5" t="s">
        <v>50</v>
      </c>
      <c r="U70" s="17"/>
      <c r="V70" s="17"/>
      <c r="W70" s="17"/>
      <c r="X70" s="17"/>
      <c r="Y70" s="17"/>
      <c r="Z70" s="294"/>
      <c r="AA70" s="295"/>
      <c r="AB70" s="295"/>
      <c r="AC70" s="295"/>
      <c r="AD70" s="295"/>
      <c r="AE70" s="295"/>
      <c r="AF70" s="295"/>
      <c r="AG70" s="295"/>
      <c r="AH70" s="295"/>
      <c r="AI70" s="295"/>
      <c r="AJ70" s="295"/>
      <c r="AK70" s="295"/>
      <c r="AL70" s="295"/>
      <c r="AM70" s="296"/>
      <c r="AN70" s="11"/>
      <c r="AO70" s="11"/>
      <c r="AQ70" s="11"/>
      <c r="AR70" s="11"/>
      <c r="AS70" s="11"/>
      <c r="AT70" s="11"/>
      <c r="AU70" s="11"/>
      <c r="AV70" s="11"/>
      <c r="AW70" s="11"/>
      <c r="AX70" s="11"/>
      <c r="AY70" s="11"/>
      <c r="AZ70" s="11"/>
      <c r="BA70" s="11"/>
      <c r="BB70" s="11"/>
      <c r="BC70" s="27"/>
      <c r="BD70" s="28"/>
      <c r="BE70" s="28"/>
      <c r="BF70" s="28"/>
      <c r="BG70" s="34"/>
      <c r="BH70" s="34"/>
      <c r="BI70" s="34"/>
      <c r="BJ70" s="34"/>
    </row>
    <row r="71" spans="1:62" ht="2.25" customHeight="1" thickBot="1" x14ac:dyDescent="0.6">
      <c r="A71" s="30"/>
      <c r="B71" s="11"/>
      <c r="C71" s="5"/>
      <c r="D71" s="5"/>
      <c r="E71" s="5"/>
      <c r="F71" s="5"/>
      <c r="G71" s="5"/>
      <c r="H71" s="5"/>
      <c r="I71" s="11"/>
      <c r="J71" s="11"/>
      <c r="K71" s="11"/>
      <c r="L71" s="11"/>
      <c r="M71" s="11"/>
      <c r="N71" s="11"/>
      <c r="O71" s="6"/>
      <c r="P71" s="6"/>
      <c r="Q71" s="6"/>
      <c r="R71" s="10"/>
      <c r="S71" s="5"/>
      <c r="T71" s="5"/>
      <c r="U71" s="17"/>
      <c r="V71" s="17"/>
      <c r="W71" s="17"/>
      <c r="X71" s="17"/>
      <c r="Y71" s="17"/>
      <c r="Z71" s="17"/>
      <c r="AA71" s="61"/>
      <c r="AB71" s="61"/>
      <c r="AC71" s="61"/>
      <c r="AD71" s="61"/>
      <c r="AE71" s="61"/>
      <c r="AF71" s="61"/>
      <c r="AG71" s="61"/>
      <c r="AH71" s="61"/>
      <c r="AI71" s="61"/>
      <c r="AJ71" s="61"/>
      <c r="AK71" s="61"/>
      <c r="AL71" s="61"/>
      <c r="AM71" s="61"/>
      <c r="AN71" s="11"/>
      <c r="AO71" s="11"/>
      <c r="AQ71" s="11"/>
      <c r="AR71" s="11"/>
      <c r="AS71" s="11"/>
      <c r="AT71" s="11"/>
      <c r="AU71" s="11"/>
      <c r="AV71" s="11"/>
      <c r="AW71" s="11"/>
      <c r="AX71" s="11"/>
      <c r="AY71" s="11"/>
      <c r="AZ71" s="11"/>
      <c r="BA71" s="11"/>
      <c r="BB71" s="11"/>
      <c r="BC71" s="27"/>
      <c r="BD71" s="28"/>
      <c r="BE71" s="28"/>
      <c r="BF71" s="28"/>
      <c r="BG71" s="34"/>
      <c r="BH71" s="34"/>
      <c r="BI71" s="34"/>
      <c r="BJ71" s="34"/>
    </row>
    <row r="72" spans="1:62" ht="16.95" customHeight="1" thickBot="1" x14ac:dyDescent="0.6">
      <c r="A72" s="30"/>
      <c r="B72" s="11"/>
      <c r="C72" s="5"/>
      <c r="D72" s="5"/>
      <c r="E72" s="5"/>
      <c r="F72" s="5"/>
      <c r="G72" s="5"/>
      <c r="H72" s="5"/>
      <c r="I72" s="11"/>
      <c r="J72" s="11"/>
      <c r="K72" s="11"/>
      <c r="L72" s="11"/>
      <c r="M72" s="11"/>
      <c r="N72" s="11"/>
      <c r="O72" s="54"/>
      <c r="P72" s="6"/>
      <c r="Q72" s="84"/>
      <c r="R72" s="54"/>
      <c r="S72" s="5"/>
      <c r="T72" s="5" t="s">
        <v>52</v>
      </c>
      <c r="U72" s="17"/>
      <c r="V72" s="17"/>
      <c r="W72" s="17"/>
      <c r="X72" s="17"/>
      <c r="Y72" s="17"/>
      <c r="Z72" s="279"/>
      <c r="AA72" s="276"/>
      <c r="AB72" s="276"/>
      <c r="AC72" s="276"/>
      <c r="AD72" s="276"/>
      <c r="AE72" s="277"/>
      <c r="AF72" s="61"/>
      <c r="AG72" s="61"/>
      <c r="AH72" s="61"/>
      <c r="AI72" s="61"/>
      <c r="AJ72" s="61"/>
      <c r="AK72" s="61"/>
      <c r="AL72" s="61"/>
      <c r="AM72" s="61"/>
      <c r="AN72" s="11"/>
      <c r="AO72" s="11"/>
      <c r="AP72" s="85" t="s">
        <v>270</v>
      </c>
      <c r="AQ72" s="11"/>
      <c r="AR72" s="11"/>
      <c r="AS72" s="11"/>
      <c r="AT72" s="11"/>
      <c r="AU72" s="11"/>
      <c r="AV72" s="11"/>
      <c r="AW72" s="11"/>
      <c r="AX72" s="11"/>
      <c r="AY72" s="11"/>
      <c r="AZ72" s="11"/>
      <c r="BA72" s="11"/>
      <c r="BB72" s="11"/>
      <c r="BC72" s="27"/>
      <c r="BD72" s="28"/>
      <c r="BE72" s="28"/>
      <c r="BF72" s="28"/>
      <c r="BG72" s="178"/>
      <c r="BH72" s="178"/>
      <c r="BI72" s="178"/>
      <c r="BJ72" s="178"/>
    </row>
    <row r="73" spans="1:62" ht="20.25" customHeight="1" x14ac:dyDescent="0.55000000000000004">
      <c r="A73" s="30"/>
      <c r="B73" s="11"/>
      <c r="C73" s="245" t="s">
        <v>85</v>
      </c>
      <c r="D73" s="245"/>
      <c r="E73" s="245"/>
      <c r="F73" s="245"/>
      <c r="G73" s="245"/>
      <c r="H73" s="61"/>
      <c r="I73" s="61"/>
      <c r="J73" s="61"/>
      <c r="K73" s="61"/>
      <c r="L73" s="61"/>
      <c r="M73" s="61"/>
      <c r="N73" s="61"/>
      <c r="O73" s="61"/>
      <c r="P73" s="61"/>
      <c r="Q73" s="61"/>
      <c r="R73" s="61"/>
      <c r="S73" s="5"/>
      <c r="T73" s="5"/>
      <c r="U73" s="11"/>
      <c r="V73" s="11"/>
      <c r="W73" s="11"/>
      <c r="X73" s="11"/>
      <c r="Y73" s="11"/>
      <c r="Z73" s="11"/>
      <c r="AA73" s="61"/>
      <c r="AB73" s="61"/>
      <c r="AC73" s="61"/>
      <c r="AD73" s="61"/>
      <c r="AE73" s="61"/>
      <c r="AF73" s="61"/>
      <c r="AG73" s="61"/>
      <c r="AH73" s="61"/>
      <c r="AI73" s="61"/>
      <c r="AJ73" s="61"/>
      <c r="AK73" s="61"/>
      <c r="AL73" s="61"/>
      <c r="AM73" s="61"/>
      <c r="AN73" s="11"/>
      <c r="AO73" s="11"/>
      <c r="AP73" s="11"/>
      <c r="AQ73" s="11"/>
      <c r="AR73" s="11"/>
      <c r="AS73" s="11"/>
      <c r="AT73" s="11"/>
      <c r="AU73" s="5"/>
      <c r="AV73" s="5"/>
      <c r="AW73" s="5"/>
      <c r="AX73" s="5"/>
      <c r="AY73" s="177"/>
      <c r="AZ73" s="177"/>
      <c r="BA73" s="177"/>
      <c r="BB73" s="177"/>
      <c r="BC73" s="51"/>
      <c r="BD73" s="34"/>
      <c r="BE73" s="34"/>
      <c r="BF73" s="34"/>
      <c r="BG73" s="34"/>
      <c r="BH73" s="34"/>
      <c r="BI73" s="34"/>
      <c r="BJ73" s="34"/>
    </row>
    <row r="74" spans="1:62" ht="1.5" customHeight="1" x14ac:dyDescent="0.55000000000000004">
      <c r="A74" s="30"/>
      <c r="B74" s="11"/>
      <c r="C74" s="5"/>
      <c r="D74" s="11"/>
      <c r="E74" s="11"/>
      <c r="F74" s="11"/>
      <c r="G74" s="5"/>
      <c r="H74" s="5"/>
      <c r="I74" s="5"/>
      <c r="J74" s="5"/>
      <c r="K74" s="5"/>
      <c r="L74" s="5"/>
      <c r="M74" s="5"/>
      <c r="N74" s="5"/>
      <c r="O74" s="5"/>
      <c r="P74" s="5"/>
      <c r="Q74" s="5"/>
      <c r="R74" s="5"/>
      <c r="S74" s="5"/>
      <c r="T74" s="11"/>
      <c r="U74" s="11"/>
      <c r="V74" s="11"/>
      <c r="W74" s="11"/>
      <c r="X74" s="11"/>
      <c r="Y74" s="11"/>
      <c r="Z74" s="11"/>
      <c r="AA74" s="287"/>
      <c r="AB74" s="287"/>
      <c r="AC74" s="287"/>
      <c r="AD74" s="287"/>
      <c r="AE74" s="287"/>
      <c r="AF74" s="287"/>
      <c r="AG74" s="287"/>
      <c r="AH74" s="287"/>
      <c r="AI74" s="287"/>
      <c r="AJ74" s="287"/>
      <c r="AK74" s="287"/>
      <c r="AL74" s="287"/>
      <c r="AM74" s="287"/>
      <c r="AN74" s="11"/>
      <c r="AO74" s="11"/>
      <c r="AP74" s="11"/>
      <c r="AQ74" s="11"/>
      <c r="AR74" s="11"/>
      <c r="AS74" s="11"/>
      <c r="AT74" s="11"/>
      <c r="AU74" s="5"/>
      <c r="AV74" s="5"/>
      <c r="AW74" s="5"/>
      <c r="AX74" s="5"/>
      <c r="AY74" s="10"/>
      <c r="AZ74" s="10"/>
      <c r="BA74" s="10"/>
      <c r="BB74" s="10"/>
      <c r="BC74" s="51"/>
      <c r="BD74" s="34"/>
      <c r="BE74" s="34"/>
      <c r="BF74" s="34"/>
      <c r="BG74" s="34"/>
      <c r="BH74" s="34"/>
      <c r="BI74" s="34"/>
      <c r="BJ74" s="34"/>
    </row>
    <row r="75" spans="1:62" ht="19.5" customHeight="1" x14ac:dyDescent="0.55000000000000004">
      <c r="A75" s="30"/>
      <c r="B75" s="11"/>
      <c r="C75" s="5"/>
      <c r="D75" s="5"/>
      <c r="E75" s="5"/>
      <c r="F75" s="5"/>
      <c r="G75" s="86"/>
      <c r="H75" s="86"/>
      <c r="I75" s="86"/>
      <c r="J75" s="86"/>
      <c r="K75" s="86"/>
      <c r="L75" s="86"/>
      <c r="M75" s="86"/>
      <c r="N75" s="86"/>
      <c r="O75" s="86"/>
      <c r="P75" s="86"/>
      <c r="Q75" s="86"/>
      <c r="R75" s="86"/>
      <c r="S75" s="5"/>
      <c r="T75" s="245" t="s">
        <v>86</v>
      </c>
      <c r="U75" s="245"/>
      <c r="V75" s="245"/>
      <c r="W75" s="245"/>
      <c r="X75" s="245"/>
      <c r="Y75" s="245"/>
      <c r="Z75" s="245"/>
      <c r="AA75" s="30"/>
      <c r="AB75" s="30"/>
      <c r="AC75" s="30"/>
      <c r="AD75" s="30"/>
      <c r="AE75" s="6"/>
      <c r="AF75" s="30"/>
      <c r="AG75" s="6"/>
      <c r="AH75" s="6"/>
      <c r="AI75" s="6"/>
      <c r="AJ75" s="6"/>
      <c r="AK75" s="6"/>
      <c r="AL75" s="6"/>
      <c r="AM75" s="11"/>
      <c r="AN75" s="11"/>
      <c r="AO75" s="11"/>
      <c r="AP75" s="11"/>
      <c r="AQ75" s="11"/>
      <c r="AR75" s="11"/>
      <c r="AS75" s="11"/>
      <c r="AT75" s="11"/>
      <c r="AU75" s="11"/>
      <c r="AV75" s="11"/>
      <c r="AW75" s="11"/>
      <c r="AX75" s="11"/>
      <c r="AY75" s="11"/>
      <c r="AZ75" s="11"/>
      <c r="BA75" s="11"/>
      <c r="BB75" s="11"/>
      <c r="BC75" s="27"/>
      <c r="BD75" s="28"/>
      <c r="BE75" s="28"/>
      <c r="BF75" s="28"/>
      <c r="BG75" s="28"/>
      <c r="BH75" s="28"/>
      <c r="BI75" s="28"/>
      <c r="BJ75" s="28"/>
    </row>
    <row r="76" spans="1:62" ht="1.95" customHeight="1" thickBot="1" x14ac:dyDescent="0.6">
      <c r="A76" s="30"/>
      <c r="B76" s="11"/>
      <c r="C76" s="11"/>
      <c r="D76" s="5"/>
      <c r="E76" s="11"/>
      <c r="F76" s="11"/>
      <c r="G76" s="5"/>
      <c r="H76" s="5"/>
      <c r="I76" s="5"/>
      <c r="J76" s="5"/>
      <c r="K76" s="5"/>
      <c r="L76" s="5"/>
      <c r="M76" s="5"/>
      <c r="N76" s="5"/>
      <c r="O76" s="5"/>
      <c r="P76" s="5"/>
      <c r="Q76" s="5"/>
      <c r="R76" s="5"/>
      <c r="S76" s="5"/>
      <c r="T76" s="11"/>
      <c r="U76" s="11"/>
      <c r="V76" s="11"/>
      <c r="W76" s="11"/>
      <c r="X76" s="11"/>
      <c r="Y76" s="11"/>
      <c r="Z76" s="11"/>
      <c r="AA76" s="5"/>
      <c r="AB76" s="5"/>
      <c r="AC76" s="11"/>
      <c r="AD76" s="56"/>
      <c r="AE76" s="6"/>
      <c r="AF76" s="6"/>
      <c r="AG76" s="6"/>
      <c r="AH76" s="9"/>
      <c r="AI76" s="6"/>
      <c r="AJ76" s="6"/>
      <c r="AK76" s="6"/>
      <c r="AL76" s="6"/>
      <c r="AM76" s="11"/>
      <c r="AN76" s="11"/>
      <c r="AO76" s="11"/>
      <c r="AP76" s="11"/>
      <c r="AQ76" s="11"/>
      <c r="AR76" s="11"/>
      <c r="AS76" s="11"/>
      <c r="AT76" s="11"/>
      <c r="AU76" s="11"/>
      <c r="AV76" s="11"/>
      <c r="AW76" s="11"/>
      <c r="AX76" s="11"/>
      <c r="AY76" s="11"/>
      <c r="AZ76" s="11"/>
      <c r="BA76" s="11"/>
      <c r="BB76" s="11"/>
      <c r="BC76" s="27"/>
      <c r="BD76" s="28"/>
      <c r="BE76" s="28"/>
      <c r="BF76" s="28"/>
      <c r="BG76" s="28"/>
      <c r="BH76" s="28"/>
      <c r="BI76" s="28"/>
      <c r="BJ76" s="28"/>
    </row>
    <row r="77" spans="1:62" ht="18" customHeight="1" thickBot="1" x14ac:dyDescent="0.6">
      <c r="A77" s="30"/>
      <c r="B77" s="11"/>
      <c r="C77" s="5"/>
      <c r="D77" s="11"/>
      <c r="E77" s="11"/>
      <c r="F77" s="11"/>
      <c r="G77" s="87"/>
      <c r="H77" s="87"/>
      <c r="I77" s="87"/>
      <c r="J77" s="87"/>
      <c r="K77" s="87"/>
      <c r="L77" s="87"/>
      <c r="M77" s="87"/>
      <c r="N77" s="87"/>
      <c r="O77" s="87"/>
      <c r="P77" s="87"/>
      <c r="Q77" s="87"/>
      <c r="R77" s="87"/>
      <c r="S77" s="5"/>
      <c r="T77" s="5" t="s">
        <v>87</v>
      </c>
      <c r="U77" s="5"/>
      <c r="V77" s="5"/>
      <c r="W77" s="5"/>
      <c r="X77" s="5"/>
      <c r="Y77" s="5"/>
      <c r="Z77" s="5"/>
      <c r="AA77" s="9" t="s">
        <v>63</v>
      </c>
      <c r="AB77" s="21"/>
      <c r="AC77" s="11"/>
      <c r="AD77" s="11"/>
      <c r="AE77" s="11"/>
      <c r="AF77" s="11"/>
      <c r="AG77" s="11"/>
      <c r="AH77" s="11"/>
      <c r="AI77" s="11"/>
      <c r="AJ77" s="11"/>
      <c r="AK77" s="11"/>
      <c r="AL77" s="11"/>
      <c r="AM77" s="11"/>
      <c r="AN77" s="11"/>
      <c r="AO77" s="11"/>
      <c r="AP77" s="11"/>
      <c r="AQ77" s="11"/>
      <c r="AR77" s="11"/>
      <c r="AS77" s="11"/>
      <c r="AT77" s="11"/>
      <c r="AU77" s="11"/>
      <c r="AV77" s="11"/>
      <c r="AW77" s="11"/>
      <c r="AX77" s="11"/>
      <c r="AY77" s="11"/>
      <c r="AZ77" s="11"/>
      <c r="BA77" s="11"/>
      <c r="BB77" s="11"/>
      <c r="BC77" s="27"/>
      <c r="BD77" s="28"/>
      <c r="BE77" s="28"/>
      <c r="BF77" s="28"/>
      <c r="BG77" s="28"/>
      <c r="BH77" s="28"/>
      <c r="BI77" s="28"/>
      <c r="BJ77" s="28"/>
    </row>
    <row r="78" spans="1:62" ht="8.6999999999999993" customHeight="1" thickBot="1" x14ac:dyDescent="0.6">
      <c r="A78" s="30"/>
      <c r="B78" s="11"/>
      <c r="C78" s="11"/>
      <c r="D78" s="5"/>
      <c r="E78" s="5"/>
      <c r="F78" s="5"/>
      <c r="G78" s="5"/>
      <c r="H78" s="5"/>
      <c r="I78" s="11"/>
      <c r="J78" s="5"/>
      <c r="K78" s="5"/>
      <c r="L78" s="5"/>
      <c r="M78" s="11"/>
      <c r="N78" s="5"/>
      <c r="O78" s="5"/>
      <c r="P78" s="5"/>
      <c r="Q78" s="5"/>
      <c r="R78" s="5"/>
      <c r="S78" s="5"/>
      <c r="T78" s="11"/>
      <c r="U78" s="5"/>
      <c r="V78" s="5"/>
      <c r="W78" s="5"/>
      <c r="X78" s="5"/>
      <c r="Y78" s="5"/>
      <c r="Z78" s="5"/>
      <c r="AA78" s="5"/>
      <c r="AB78" s="5"/>
      <c r="AC78" s="5"/>
      <c r="AD78" s="56"/>
      <c r="AE78" s="6"/>
      <c r="AF78" s="6"/>
      <c r="AG78" s="6"/>
      <c r="AH78" s="6"/>
      <c r="AI78" s="6"/>
      <c r="AJ78" s="11"/>
      <c r="AK78" s="6"/>
      <c r="AL78" s="10"/>
      <c r="AM78" s="11"/>
      <c r="AN78" s="11"/>
      <c r="AO78" s="11"/>
      <c r="AP78" s="11"/>
      <c r="AQ78" s="11"/>
      <c r="AR78" s="11"/>
      <c r="AS78" s="11"/>
      <c r="AT78" s="11"/>
      <c r="AU78" s="11"/>
      <c r="AV78" s="11"/>
      <c r="AW78" s="11"/>
      <c r="AX78" s="11"/>
      <c r="AY78" s="11"/>
      <c r="AZ78" s="11"/>
      <c r="BA78" s="11"/>
      <c r="BB78" s="11"/>
      <c r="BC78" s="27"/>
      <c r="BD78" s="28"/>
      <c r="BE78" s="28"/>
      <c r="BF78" s="28"/>
      <c r="BG78" s="28"/>
      <c r="BH78" s="28"/>
      <c r="BI78" s="28"/>
      <c r="BJ78" s="28"/>
    </row>
    <row r="79" spans="1:62" ht="17.7" customHeight="1" thickBot="1" x14ac:dyDescent="0.6">
      <c r="A79" s="30"/>
      <c r="B79" s="11"/>
      <c r="C79" s="11"/>
      <c r="D79" s="5"/>
      <c r="E79" s="5"/>
      <c r="F79" s="5"/>
      <c r="G79" s="5"/>
      <c r="H79" s="5"/>
      <c r="I79" s="11"/>
      <c r="J79" s="6"/>
      <c r="K79" s="6"/>
      <c r="L79" s="10"/>
      <c r="M79" s="11"/>
      <c r="N79" s="88"/>
      <c r="O79" s="10"/>
      <c r="P79" s="6"/>
      <c r="Q79" s="10"/>
      <c r="R79" s="5"/>
      <c r="S79" s="5"/>
      <c r="T79" s="9" t="s">
        <v>88</v>
      </c>
      <c r="U79" s="5"/>
      <c r="V79" s="5"/>
      <c r="W79" s="5"/>
      <c r="X79" s="5"/>
      <c r="Y79" s="5"/>
      <c r="Z79" s="5"/>
      <c r="AA79" s="5"/>
      <c r="AB79" s="235"/>
      <c r="AC79" s="236"/>
      <c r="AD79" s="236"/>
      <c r="AE79" s="236"/>
      <c r="AF79" s="236"/>
      <c r="AG79" s="236"/>
      <c r="AH79" s="236"/>
      <c r="AI79" s="236"/>
      <c r="AJ79" s="236"/>
      <c r="AK79" s="236"/>
      <c r="AL79" s="236"/>
      <c r="AM79" s="237"/>
      <c r="AN79" s="11"/>
      <c r="AO79" s="11"/>
      <c r="AP79" s="11"/>
      <c r="AQ79" s="11"/>
      <c r="AR79" s="11"/>
      <c r="AS79" s="11"/>
      <c r="AT79" s="11"/>
      <c r="AU79" s="11"/>
      <c r="AV79" s="11"/>
      <c r="AW79" s="11"/>
      <c r="AX79" s="11"/>
      <c r="AY79" s="11"/>
      <c r="AZ79" s="11"/>
      <c r="BA79" s="11"/>
      <c r="BB79" s="11"/>
      <c r="BC79" s="27"/>
      <c r="BD79" s="28"/>
      <c r="BE79" s="28"/>
      <c r="BF79" s="28"/>
      <c r="BG79" s="28"/>
      <c r="BH79" s="28"/>
      <c r="BI79" s="28"/>
      <c r="BJ79" s="28"/>
    </row>
    <row r="80" spans="1:62" ht="3" customHeight="1" thickBot="1" x14ac:dyDescent="0.6">
      <c r="A80" s="30"/>
      <c r="B80" s="11"/>
      <c r="C80" s="11"/>
      <c r="D80" s="5"/>
      <c r="E80" s="5"/>
      <c r="F80" s="5"/>
      <c r="G80" s="5"/>
      <c r="H80" s="5"/>
      <c r="I80" s="11"/>
      <c r="J80" s="6"/>
      <c r="K80" s="6"/>
      <c r="L80" s="10"/>
      <c r="M80" s="11"/>
      <c r="N80" s="88"/>
      <c r="O80" s="10"/>
      <c r="P80" s="6"/>
      <c r="Q80" s="10"/>
      <c r="R80" s="5"/>
      <c r="S80" s="5"/>
      <c r="T80" s="11"/>
      <c r="U80" s="5"/>
      <c r="V80" s="5"/>
      <c r="W80" s="5"/>
      <c r="X80" s="5"/>
      <c r="Y80" s="5"/>
      <c r="Z80" s="5"/>
      <c r="AA80" s="5"/>
      <c r="AB80" s="5"/>
      <c r="AC80" s="5"/>
      <c r="AD80" s="5"/>
      <c r="AE80" s="5"/>
      <c r="AF80" s="5"/>
      <c r="AG80" s="5"/>
      <c r="AH80" s="5"/>
      <c r="AI80" s="5"/>
      <c r="AJ80" s="5"/>
      <c r="AK80" s="5"/>
      <c r="AL80" s="5"/>
      <c r="AM80" s="11"/>
      <c r="AN80" s="11"/>
      <c r="AO80" s="11"/>
      <c r="AP80" s="11"/>
      <c r="AQ80" s="11"/>
      <c r="AR80" s="11"/>
      <c r="AS80" s="11"/>
      <c r="AT80" s="11"/>
      <c r="AU80" s="11"/>
      <c r="AV80" s="11"/>
      <c r="AW80" s="11"/>
      <c r="AX80" s="11"/>
      <c r="AY80" s="11"/>
      <c r="AZ80" s="11"/>
      <c r="BA80" s="11"/>
      <c r="BB80" s="11"/>
      <c r="BC80" s="27"/>
      <c r="BD80" s="28"/>
      <c r="BE80" s="28"/>
      <c r="BF80" s="28"/>
      <c r="BG80" s="28"/>
      <c r="BH80" s="28"/>
      <c r="BI80" s="28"/>
      <c r="BJ80" s="28"/>
    </row>
    <row r="81" spans="1:49" ht="17.7" customHeight="1" thickBot="1" x14ac:dyDescent="0.6">
      <c r="A81" s="30"/>
      <c r="B81" s="11"/>
      <c r="C81" s="11"/>
      <c r="D81" s="5"/>
      <c r="E81" s="11"/>
      <c r="F81" s="11"/>
      <c r="G81" s="11"/>
      <c r="H81" s="11"/>
      <c r="I81" s="56"/>
      <c r="J81" s="56"/>
      <c r="K81" s="56"/>
      <c r="L81" s="56"/>
      <c r="M81" s="11"/>
      <c r="N81" s="56"/>
      <c r="O81" s="56"/>
      <c r="P81" s="56"/>
      <c r="Q81" s="56"/>
      <c r="R81" s="5"/>
      <c r="S81" s="5"/>
      <c r="T81" s="5" t="s">
        <v>89</v>
      </c>
      <c r="U81" s="5"/>
      <c r="V81" s="5"/>
      <c r="W81" s="5"/>
      <c r="X81" s="5"/>
      <c r="Y81" s="5"/>
      <c r="Z81" s="5"/>
      <c r="AA81" s="5"/>
      <c r="AB81" s="235"/>
      <c r="AC81" s="236"/>
      <c r="AD81" s="236"/>
      <c r="AE81" s="236"/>
      <c r="AF81" s="236"/>
      <c r="AG81" s="236"/>
      <c r="AH81" s="236"/>
      <c r="AI81" s="236"/>
      <c r="AJ81" s="236"/>
      <c r="AK81" s="236"/>
      <c r="AL81" s="236"/>
      <c r="AM81" s="237"/>
    </row>
    <row r="82" spans="1:49" ht="3.45" customHeight="1" thickBot="1" x14ac:dyDescent="0.6">
      <c r="A82" s="30"/>
      <c r="B82" s="11"/>
      <c r="C82" s="11"/>
      <c r="D82" s="5"/>
      <c r="E82" s="11"/>
      <c r="F82" s="11"/>
      <c r="G82" s="11"/>
      <c r="H82" s="11"/>
      <c r="I82" s="56"/>
      <c r="J82" s="56"/>
      <c r="K82" s="56"/>
      <c r="L82" s="56"/>
      <c r="M82" s="11"/>
      <c r="N82" s="56"/>
      <c r="O82" s="56"/>
      <c r="P82" s="56"/>
      <c r="Q82" s="56"/>
      <c r="R82" s="5"/>
      <c r="S82" s="5"/>
      <c r="T82" s="9"/>
      <c r="U82" s="5"/>
      <c r="V82" s="5"/>
      <c r="W82" s="5"/>
      <c r="X82" s="5"/>
      <c r="Y82" s="5"/>
      <c r="Z82" s="5"/>
      <c r="AA82" s="5"/>
      <c r="AB82" s="5"/>
      <c r="AC82" s="5"/>
      <c r="AD82" s="5"/>
      <c r="AE82" s="5"/>
      <c r="AF82" s="5"/>
      <c r="AG82" s="5"/>
      <c r="AH82" s="5"/>
      <c r="AI82" s="5"/>
      <c r="AJ82" s="5"/>
      <c r="AK82" s="5"/>
      <c r="AL82" s="5"/>
      <c r="AM82" s="11"/>
    </row>
    <row r="83" spans="1:49" ht="17.7" customHeight="1" thickBot="1" x14ac:dyDescent="0.6">
      <c r="A83" s="30"/>
      <c r="B83" s="11"/>
      <c r="C83" s="11"/>
      <c r="D83" s="5"/>
      <c r="E83" s="5"/>
      <c r="F83" s="5"/>
      <c r="G83" s="5"/>
      <c r="H83" s="5"/>
      <c r="I83" s="177"/>
      <c r="J83" s="177"/>
      <c r="K83" s="177"/>
      <c r="L83" s="177"/>
      <c r="M83" s="177"/>
      <c r="N83" s="177"/>
      <c r="O83" s="177"/>
      <c r="P83" s="177"/>
      <c r="Q83" s="177"/>
      <c r="R83" s="5"/>
      <c r="S83" s="5"/>
      <c r="T83" s="5" t="s">
        <v>94</v>
      </c>
      <c r="U83" s="5"/>
      <c r="V83" s="5"/>
      <c r="W83" s="5"/>
      <c r="X83" s="5"/>
      <c r="Y83" s="5"/>
      <c r="Z83" s="5"/>
      <c r="AA83" s="5"/>
      <c r="AB83" s="239"/>
      <c r="AC83" s="240"/>
      <c r="AD83" s="240"/>
      <c r="AE83" s="240"/>
      <c r="AF83" s="240"/>
      <c r="AG83" s="240"/>
      <c r="AH83" s="240"/>
      <c r="AI83" s="240"/>
      <c r="AJ83" s="240"/>
      <c r="AK83" s="240"/>
      <c r="AL83" s="240"/>
      <c r="AM83" s="241"/>
    </row>
    <row r="84" spans="1:49" ht="1.5" customHeight="1" thickBot="1" x14ac:dyDescent="0.6">
      <c r="A84" s="30"/>
      <c r="B84" s="11"/>
      <c r="C84" s="11"/>
      <c r="D84" s="5"/>
      <c r="E84" s="5"/>
      <c r="F84" s="5"/>
      <c r="G84" s="5"/>
      <c r="H84" s="5"/>
      <c r="I84" s="10"/>
      <c r="J84" s="10"/>
      <c r="K84" s="10"/>
      <c r="L84" s="10"/>
      <c r="M84" s="10"/>
      <c r="N84" s="10"/>
      <c r="O84" s="10"/>
      <c r="P84" s="10"/>
      <c r="Q84" s="10"/>
      <c r="R84" s="5"/>
      <c r="S84" s="5"/>
      <c r="T84" s="11"/>
      <c r="U84" s="5"/>
      <c r="V84" s="5"/>
      <c r="W84" s="5"/>
      <c r="X84" s="5"/>
      <c r="Y84" s="5"/>
      <c r="Z84" s="5"/>
      <c r="AA84" s="5"/>
      <c r="AB84" s="61"/>
      <c r="AC84" s="61"/>
      <c r="AD84" s="54"/>
      <c r="AE84" s="54"/>
      <c r="AF84" s="54"/>
      <c r="AG84" s="54"/>
      <c r="AH84" s="54"/>
      <c r="AI84" s="54"/>
      <c r="AJ84" s="54"/>
      <c r="AK84" s="54"/>
      <c r="AL84" s="54"/>
      <c r="AM84" s="60"/>
    </row>
    <row r="85" spans="1:49" ht="17.7" customHeight="1" thickBot="1" x14ac:dyDescent="0.6">
      <c r="A85" s="30"/>
      <c r="B85" s="11"/>
      <c r="C85" s="11"/>
      <c r="D85" s="5" t="s">
        <v>90</v>
      </c>
      <c r="E85" s="5"/>
      <c r="F85" s="21"/>
      <c r="G85" s="5" t="s">
        <v>91</v>
      </c>
      <c r="H85" s="5"/>
      <c r="I85" s="5"/>
      <c r="J85" s="21"/>
      <c r="K85" s="5" t="s">
        <v>92</v>
      </c>
      <c r="L85" s="5"/>
      <c r="M85" s="21"/>
      <c r="N85" s="5" t="s">
        <v>93</v>
      </c>
      <c r="O85" s="5"/>
      <c r="P85" s="21"/>
      <c r="Q85" s="11"/>
      <c r="R85" s="5"/>
      <c r="S85" s="5"/>
      <c r="T85" s="5" t="s">
        <v>95</v>
      </c>
      <c r="U85" s="11"/>
      <c r="V85" s="11"/>
      <c r="W85" s="11"/>
      <c r="X85" s="11"/>
      <c r="Y85" s="11"/>
      <c r="Z85" s="11"/>
      <c r="AA85" s="11"/>
      <c r="AB85" s="242"/>
      <c r="AC85" s="243"/>
      <c r="AD85" s="243"/>
      <c r="AE85" s="243"/>
      <c r="AF85" s="244"/>
      <c r="AG85" s="30"/>
      <c r="AH85" s="30"/>
      <c r="AI85" s="30"/>
      <c r="AJ85" s="30"/>
      <c r="AK85" s="30"/>
      <c r="AL85" s="30"/>
      <c r="AM85" s="30"/>
    </row>
    <row r="86" spans="1:49" ht="3" customHeight="1" x14ac:dyDescent="0.55000000000000004">
      <c r="A86" s="30"/>
      <c r="B86" s="11"/>
      <c r="C86" s="11"/>
      <c r="D86" s="5"/>
      <c r="E86" s="5"/>
      <c r="F86" s="5"/>
      <c r="G86" s="5"/>
      <c r="H86" s="5"/>
      <c r="I86" s="6"/>
      <c r="J86" s="6"/>
      <c r="K86" s="6"/>
      <c r="L86" s="6"/>
      <c r="M86" s="6"/>
      <c r="N86" s="6"/>
      <c r="O86" s="6"/>
      <c r="P86" s="6"/>
      <c r="Q86" s="6"/>
      <c r="R86" s="5"/>
      <c r="S86" s="5"/>
      <c r="T86" s="11"/>
      <c r="U86" s="11"/>
      <c r="V86" s="11"/>
      <c r="W86" s="11"/>
      <c r="X86" s="11"/>
      <c r="Y86" s="11"/>
      <c r="Z86" s="11"/>
      <c r="AA86" s="11"/>
      <c r="AB86" s="11"/>
      <c r="AC86" s="5"/>
      <c r="AD86" s="10"/>
      <c r="AE86" s="10"/>
      <c r="AF86" s="10"/>
      <c r="AG86" s="10"/>
      <c r="AH86" s="10"/>
      <c r="AI86" s="10"/>
      <c r="AJ86" s="10"/>
      <c r="AK86" s="10"/>
      <c r="AL86" s="10"/>
      <c r="AM86" s="11"/>
    </row>
    <row r="87" spans="1:49" ht="17.7" customHeight="1" x14ac:dyDescent="0.55000000000000004">
      <c r="A87" s="30"/>
      <c r="B87" s="11"/>
      <c r="C87" s="11"/>
      <c r="D87" s="11"/>
      <c r="E87" s="11"/>
      <c r="F87" s="11"/>
      <c r="G87" s="11"/>
      <c r="H87" s="11"/>
      <c r="I87" s="11"/>
      <c r="J87" s="11"/>
      <c r="K87" s="11"/>
      <c r="L87" s="11"/>
      <c r="M87" s="11"/>
      <c r="N87" s="11"/>
      <c r="O87" s="11"/>
      <c r="P87" s="11"/>
      <c r="Q87" s="6"/>
      <c r="R87" s="5"/>
      <c r="S87" s="5"/>
      <c r="T87" s="30"/>
      <c r="U87" s="30"/>
      <c r="V87" s="30"/>
      <c r="W87" s="30"/>
      <c r="X87" s="30"/>
      <c r="Y87" s="30"/>
      <c r="Z87" s="30"/>
      <c r="AA87" s="30"/>
      <c r="AB87" s="30"/>
      <c r="AC87" s="30"/>
      <c r="AD87" s="30"/>
      <c r="AE87" s="30"/>
      <c r="AF87" s="30"/>
      <c r="AG87" s="5"/>
      <c r="AH87" s="5"/>
      <c r="AI87" s="5"/>
      <c r="AJ87" s="5"/>
      <c r="AK87" s="5"/>
      <c r="AL87" s="5"/>
      <c r="AM87" s="11"/>
    </row>
    <row r="88" spans="1:49" ht="2.7" customHeight="1" x14ac:dyDescent="0.55000000000000004">
      <c r="A88" s="30"/>
      <c r="B88" s="11"/>
      <c r="C88" s="11"/>
      <c r="D88" s="11"/>
      <c r="E88" s="5"/>
      <c r="F88" s="5"/>
      <c r="G88" s="5"/>
      <c r="H88" s="5"/>
      <c r="I88" s="299"/>
      <c r="J88" s="299"/>
      <c r="K88" s="299"/>
      <c r="L88" s="299"/>
      <c r="M88" s="299"/>
      <c r="N88" s="299"/>
      <c r="O88" s="299"/>
      <c r="P88" s="299"/>
      <c r="Q88" s="299"/>
      <c r="R88" s="5"/>
      <c r="S88" s="5"/>
      <c r="T88" s="11"/>
      <c r="U88" s="11"/>
      <c r="V88" s="11"/>
      <c r="W88" s="11"/>
      <c r="X88" s="11"/>
      <c r="Y88" s="11"/>
      <c r="Z88" s="11"/>
      <c r="AA88" s="11"/>
      <c r="AB88" s="11"/>
      <c r="AC88" s="11"/>
      <c r="AD88" s="11"/>
      <c r="AE88" s="11"/>
      <c r="AF88" s="11"/>
      <c r="AG88" s="11"/>
      <c r="AH88" s="11"/>
      <c r="AI88" s="11"/>
      <c r="AJ88" s="11"/>
      <c r="AK88" s="11"/>
      <c r="AL88" s="11"/>
      <c r="AM88" s="11"/>
    </row>
    <row r="89" spans="1:49" ht="29.25" customHeight="1" x14ac:dyDescent="0.55000000000000004">
      <c r="A89" s="30"/>
      <c r="B89" s="11"/>
      <c r="C89" s="11"/>
      <c r="D89" s="11"/>
      <c r="E89" s="5"/>
      <c r="F89" s="5"/>
      <c r="G89" s="5"/>
      <c r="H89" s="5"/>
      <c r="I89" s="6"/>
      <c r="J89" s="6"/>
      <c r="K89" s="6"/>
      <c r="L89" s="6"/>
      <c r="M89" s="6"/>
      <c r="N89" s="6"/>
      <c r="O89" s="6"/>
      <c r="P89" s="6"/>
      <c r="Q89" s="6"/>
      <c r="R89" s="5"/>
      <c r="S89" s="5"/>
      <c r="T89" s="11"/>
      <c r="U89" s="11"/>
      <c r="V89" s="11"/>
      <c r="W89" s="11"/>
      <c r="X89" s="11"/>
      <c r="Y89" s="11"/>
      <c r="Z89" s="11"/>
      <c r="AA89" s="11"/>
      <c r="AB89" s="11"/>
      <c r="AC89" s="11"/>
      <c r="AD89" s="11"/>
      <c r="AE89" s="11"/>
      <c r="AF89" s="11"/>
      <c r="AG89" s="11"/>
      <c r="AH89" s="11"/>
      <c r="AI89" s="11"/>
      <c r="AJ89" s="11"/>
      <c r="AK89" s="11"/>
      <c r="AL89" s="11"/>
      <c r="AM89" s="11"/>
      <c r="AW89" s="11"/>
    </row>
    <row r="90" spans="1:49" ht="2.7" customHeight="1" x14ac:dyDescent="0.55000000000000004">
      <c r="A90" s="30"/>
      <c r="B90" s="11"/>
      <c r="C90" s="91"/>
      <c r="D90" s="91"/>
      <c r="E90" s="92"/>
      <c r="F90" s="92"/>
      <c r="G90" s="92"/>
      <c r="H90" s="92"/>
      <c r="I90" s="300"/>
      <c r="J90" s="300"/>
      <c r="K90" s="300"/>
      <c r="L90" s="300"/>
      <c r="M90" s="300"/>
      <c r="N90" s="300"/>
      <c r="O90" s="300"/>
      <c r="P90" s="300"/>
      <c r="Q90" s="300"/>
      <c r="R90" s="92"/>
      <c r="S90" s="92"/>
      <c r="T90" s="91"/>
      <c r="U90" s="91"/>
      <c r="V90" s="91"/>
      <c r="W90" s="91"/>
      <c r="X90" s="91"/>
      <c r="Y90" s="91"/>
      <c r="Z90" s="91"/>
      <c r="AA90" s="91"/>
      <c r="AB90" s="91"/>
      <c r="AC90" s="91"/>
      <c r="AD90" s="91"/>
      <c r="AE90" s="91"/>
      <c r="AF90" s="91"/>
      <c r="AG90" s="91"/>
      <c r="AH90" s="91"/>
      <c r="AI90" s="91"/>
      <c r="AJ90" s="91"/>
      <c r="AK90" s="91"/>
      <c r="AL90" s="91"/>
      <c r="AM90" s="93"/>
    </row>
    <row r="91" spans="1:49" ht="17.7" hidden="1" customHeight="1" x14ac:dyDescent="0.55000000000000004">
      <c r="A91" s="30"/>
      <c r="B91" s="11"/>
      <c r="C91" s="94"/>
      <c r="D91" s="31"/>
      <c r="E91" s="31"/>
      <c r="F91" s="31"/>
      <c r="G91" s="31"/>
      <c r="H91" s="31"/>
      <c r="I91" s="31"/>
      <c r="J91" s="31"/>
      <c r="K91" s="31"/>
      <c r="L91" s="31"/>
      <c r="M91" s="31"/>
      <c r="N91" s="31"/>
      <c r="O91" s="31"/>
      <c r="P91" s="31"/>
      <c r="Q91" s="31"/>
      <c r="R91" s="31"/>
      <c r="S91" s="31"/>
      <c r="T91" s="28"/>
      <c r="U91" s="28"/>
      <c r="V91" s="28"/>
      <c r="W91" s="28"/>
      <c r="X91" s="28"/>
      <c r="Y91" s="28"/>
      <c r="Z91" s="28"/>
      <c r="AA91" s="28"/>
      <c r="AB91" s="28"/>
      <c r="AC91" s="28"/>
      <c r="AD91" s="28"/>
      <c r="AE91" s="28"/>
      <c r="AF91" s="28"/>
      <c r="AG91" s="28"/>
      <c r="AH91" s="28"/>
      <c r="AI91" s="28"/>
      <c r="AJ91" s="28"/>
      <c r="AK91" s="28"/>
      <c r="AL91" s="28"/>
      <c r="AM91" s="95"/>
    </row>
    <row r="92" spans="1:49" ht="3" hidden="1" customHeight="1" x14ac:dyDescent="0.55000000000000004">
      <c r="A92" s="30"/>
      <c r="B92" s="11"/>
      <c r="C92" s="94"/>
      <c r="D92" s="31"/>
      <c r="E92" s="31"/>
      <c r="F92" s="31"/>
      <c r="G92" s="31"/>
      <c r="H92" s="31"/>
      <c r="I92" s="31"/>
      <c r="J92" s="31"/>
      <c r="K92" s="31"/>
      <c r="L92" s="31"/>
      <c r="M92" s="31"/>
      <c r="N92" s="31"/>
      <c r="O92" s="31"/>
      <c r="P92" s="31"/>
      <c r="Q92" s="31"/>
      <c r="R92" s="31"/>
      <c r="S92" s="31"/>
      <c r="T92" s="28"/>
      <c r="U92" s="28"/>
      <c r="V92" s="28"/>
      <c r="W92" s="28"/>
      <c r="X92" s="28"/>
      <c r="Y92" s="28"/>
      <c r="Z92" s="28"/>
      <c r="AA92" s="28"/>
      <c r="AB92" s="28"/>
      <c r="AC92" s="28"/>
      <c r="AD92" s="28"/>
      <c r="AE92" s="28"/>
      <c r="AF92" s="28"/>
      <c r="AG92" s="28"/>
      <c r="AH92" s="28"/>
      <c r="AI92" s="28"/>
      <c r="AJ92" s="28"/>
      <c r="AK92" s="28"/>
      <c r="AL92" s="28"/>
      <c r="AM92" s="95"/>
    </row>
    <row r="93" spans="1:49" ht="17.7" hidden="1" customHeight="1" x14ac:dyDescent="0.55000000000000004">
      <c r="A93" s="30"/>
      <c r="B93" s="11"/>
      <c r="C93" s="94"/>
      <c r="D93" s="31"/>
      <c r="E93" s="31"/>
      <c r="F93" s="31"/>
      <c r="G93" s="31"/>
      <c r="H93" s="31"/>
      <c r="I93" s="31"/>
      <c r="J93" s="31"/>
      <c r="K93" s="31"/>
      <c r="L93" s="31"/>
      <c r="M93" s="31"/>
      <c r="N93" s="31"/>
      <c r="O93" s="31"/>
      <c r="P93" s="31"/>
      <c r="Q93" s="31"/>
      <c r="R93" s="31"/>
      <c r="S93" s="31"/>
      <c r="T93" s="28"/>
      <c r="U93" s="28"/>
      <c r="V93" s="28"/>
      <c r="W93" s="28"/>
      <c r="X93" s="28"/>
      <c r="Y93" s="28"/>
      <c r="Z93" s="28"/>
      <c r="AA93" s="28"/>
      <c r="AB93" s="28"/>
      <c r="AC93" s="28"/>
      <c r="AD93" s="28"/>
      <c r="AE93" s="28"/>
      <c r="AF93" s="28"/>
      <c r="AG93" s="28"/>
      <c r="AH93" s="28"/>
      <c r="AI93" s="28"/>
      <c r="AJ93" s="28"/>
      <c r="AK93" s="28"/>
      <c r="AL93" s="28"/>
      <c r="AM93" s="95"/>
    </row>
    <row r="94" spans="1:49" ht="4.2" hidden="1" customHeight="1" x14ac:dyDescent="0.55000000000000004">
      <c r="A94" s="30"/>
      <c r="B94" s="11"/>
      <c r="C94" s="94"/>
      <c r="D94" s="31"/>
      <c r="E94" s="31"/>
      <c r="F94" s="31"/>
      <c r="G94" s="31"/>
      <c r="H94" s="31"/>
      <c r="I94" s="31"/>
      <c r="J94" s="31"/>
      <c r="K94" s="31"/>
      <c r="L94" s="31"/>
      <c r="M94" s="31"/>
      <c r="N94" s="31"/>
      <c r="O94" s="31"/>
      <c r="P94" s="31"/>
      <c r="Q94" s="31"/>
      <c r="R94" s="31"/>
      <c r="S94" s="31"/>
      <c r="T94" s="28"/>
      <c r="U94" s="28"/>
      <c r="V94" s="28"/>
      <c r="W94" s="28"/>
      <c r="X94" s="28"/>
      <c r="Y94" s="28"/>
      <c r="Z94" s="28"/>
      <c r="AA94" s="28"/>
      <c r="AB94" s="28"/>
      <c r="AC94" s="28"/>
      <c r="AD94" s="28"/>
      <c r="AE94" s="28"/>
      <c r="AF94" s="28"/>
      <c r="AG94" s="28"/>
      <c r="AH94" s="28"/>
      <c r="AI94" s="28"/>
      <c r="AJ94" s="28"/>
      <c r="AK94" s="28"/>
      <c r="AL94" s="28"/>
      <c r="AM94" s="95"/>
    </row>
    <row r="95" spans="1:49" ht="17.7" hidden="1" customHeight="1" x14ac:dyDescent="0.55000000000000004">
      <c r="A95" s="30"/>
      <c r="B95" s="11"/>
      <c r="C95" s="94"/>
      <c r="D95" s="31"/>
      <c r="E95" s="31"/>
      <c r="F95" s="31"/>
      <c r="G95" s="31"/>
      <c r="H95" s="31"/>
      <c r="I95" s="31"/>
      <c r="J95" s="31"/>
      <c r="K95" s="31"/>
      <c r="L95" s="31"/>
      <c r="M95" s="31"/>
      <c r="N95" s="31"/>
      <c r="O95" s="31"/>
      <c r="P95" s="31"/>
      <c r="Q95" s="31"/>
      <c r="R95" s="31"/>
      <c r="S95" s="31"/>
      <c r="T95" s="28"/>
      <c r="U95" s="28"/>
      <c r="V95" s="28"/>
      <c r="W95" s="28"/>
      <c r="X95" s="28"/>
      <c r="Y95" s="28"/>
      <c r="Z95" s="28"/>
      <c r="AA95" s="28"/>
      <c r="AB95" s="28"/>
      <c r="AC95" s="28"/>
      <c r="AD95" s="28"/>
      <c r="AE95" s="28"/>
      <c r="AF95" s="28"/>
      <c r="AG95" s="28"/>
      <c r="AH95" s="28"/>
      <c r="AI95" s="28"/>
      <c r="AJ95" s="28"/>
      <c r="AK95" s="28"/>
      <c r="AL95" s="28"/>
      <c r="AM95" s="95"/>
    </row>
    <row r="96" spans="1:49" ht="17.7" hidden="1" customHeight="1" x14ac:dyDescent="0.55000000000000004">
      <c r="A96" s="30"/>
      <c r="B96" s="11"/>
      <c r="C96" s="94"/>
      <c r="D96" s="31"/>
      <c r="E96" s="31"/>
      <c r="F96" s="31"/>
      <c r="G96" s="31"/>
      <c r="H96" s="31"/>
      <c r="I96" s="31"/>
      <c r="J96" s="31"/>
      <c r="K96" s="31"/>
      <c r="L96" s="31"/>
      <c r="M96" s="31"/>
      <c r="N96" s="31"/>
      <c r="O96" s="31"/>
      <c r="P96" s="31"/>
      <c r="Q96" s="31"/>
      <c r="R96" s="31"/>
      <c r="S96" s="31"/>
      <c r="T96" s="28"/>
      <c r="U96" s="28"/>
      <c r="V96" s="28"/>
      <c r="W96" s="28"/>
      <c r="X96" s="28"/>
      <c r="Y96" s="28"/>
      <c r="Z96" s="28"/>
      <c r="AA96" s="28"/>
      <c r="AB96" s="28"/>
      <c r="AC96" s="28"/>
      <c r="AD96" s="28"/>
      <c r="AE96" s="28"/>
      <c r="AF96" s="28"/>
      <c r="AG96" s="28"/>
      <c r="AH96" s="28"/>
      <c r="AI96" s="28"/>
      <c r="AJ96" s="28"/>
      <c r="AK96" s="28"/>
      <c r="AL96" s="28"/>
      <c r="AM96" s="95"/>
    </row>
    <row r="97" spans="1:38" ht="17.7" hidden="1" customHeight="1" x14ac:dyDescent="0.55000000000000004">
      <c r="A97" s="30"/>
      <c r="B97" s="11"/>
      <c r="C97" s="94"/>
      <c r="D97" s="31"/>
      <c r="E97" s="31"/>
      <c r="F97" s="31"/>
      <c r="G97" s="31"/>
      <c r="H97" s="31"/>
      <c r="I97" s="31"/>
      <c r="J97" s="31"/>
      <c r="K97" s="31"/>
      <c r="L97" s="31"/>
      <c r="M97" s="31"/>
      <c r="N97" s="31"/>
      <c r="O97" s="31"/>
      <c r="P97" s="31"/>
      <c r="Q97" s="31"/>
      <c r="R97" s="31"/>
      <c r="S97" s="31"/>
      <c r="T97" s="28"/>
      <c r="U97" s="28"/>
      <c r="V97" s="28"/>
      <c r="W97" s="28"/>
      <c r="X97" s="28"/>
      <c r="Y97" s="28"/>
      <c r="Z97" s="28"/>
      <c r="AA97" s="28"/>
      <c r="AB97" s="28"/>
      <c r="AC97" s="28"/>
      <c r="AD97" s="28"/>
      <c r="AE97" s="28"/>
      <c r="AF97" s="28"/>
      <c r="AG97" s="28"/>
      <c r="AH97" s="28"/>
      <c r="AI97" s="28"/>
      <c r="AJ97" s="28"/>
      <c r="AK97" s="28"/>
      <c r="AL97" s="28"/>
    </row>
    <row r="98" spans="1:38" ht="17.7" hidden="1" customHeight="1" x14ac:dyDescent="0.55000000000000004">
      <c r="A98" s="30"/>
      <c r="B98" s="11"/>
      <c r="C98" s="94"/>
      <c r="D98" s="31"/>
      <c r="E98" s="31"/>
      <c r="F98" s="31"/>
      <c r="G98" s="31"/>
      <c r="H98" s="31"/>
      <c r="I98" s="31"/>
      <c r="J98" s="31"/>
      <c r="K98" s="31"/>
      <c r="L98" s="31"/>
      <c r="M98" s="31"/>
      <c r="N98" s="31"/>
      <c r="O98" s="31"/>
      <c r="P98" s="31"/>
      <c r="Q98" s="31"/>
      <c r="R98" s="31"/>
      <c r="S98" s="31"/>
      <c r="T98" s="28"/>
      <c r="U98" s="28"/>
      <c r="V98" s="28"/>
      <c r="W98" s="28"/>
      <c r="X98" s="28"/>
      <c r="Y98" s="28"/>
      <c r="Z98" s="28"/>
      <c r="AA98" s="28"/>
      <c r="AB98" s="28"/>
      <c r="AC98" s="28"/>
      <c r="AD98" s="28"/>
      <c r="AE98" s="28"/>
      <c r="AF98" s="28"/>
      <c r="AG98" s="28"/>
      <c r="AH98" s="28"/>
      <c r="AI98" s="28"/>
      <c r="AJ98" s="28"/>
      <c r="AK98" s="28"/>
      <c r="AL98" s="28"/>
    </row>
    <row r="99" spans="1:38" ht="17.7" hidden="1" customHeight="1" x14ac:dyDescent="0.55000000000000004">
      <c r="A99" s="30"/>
      <c r="B99" s="11"/>
      <c r="C99" s="94"/>
      <c r="D99" s="31"/>
      <c r="E99" s="31"/>
      <c r="F99" s="31"/>
      <c r="G99" s="31"/>
      <c r="H99" s="31"/>
      <c r="I99" s="31"/>
      <c r="J99" s="31"/>
      <c r="K99" s="31"/>
      <c r="L99" s="31"/>
      <c r="M99" s="31"/>
      <c r="N99" s="31"/>
      <c r="O99" s="31"/>
      <c r="P99" s="31"/>
      <c r="Q99" s="31"/>
      <c r="R99" s="31"/>
      <c r="S99" s="31"/>
      <c r="T99" s="28"/>
      <c r="U99" s="28"/>
      <c r="V99" s="28"/>
      <c r="W99" s="28"/>
      <c r="X99" s="28"/>
      <c r="Y99" s="28"/>
      <c r="Z99" s="28"/>
      <c r="AA99" s="28"/>
      <c r="AB99" s="28"/>
      <c r="AC99" s="28"/>
      <c r="AD99" s="28"/>
      <c r="AE99" s="28"/>
      <c r="AF99" s="28"/>
      <c r="AG99" s="28"/>
      <c r="AH99" s="28"/>
      <c r="AI99" s="28"/>
      <c r="AJ99" s="28"/>
      <c r="AK99" s="28"/>
      <c r="AL99" s="28"/>
    </row>
    <row r="100" spans="1:38" ht="17.7" hidden="1" customHeight="1" x14ac:dyDescent="0.55000000000000004">
      <c r="A100" s="30"/>
      <c r="B100" s="11"/>
      <c r="C100" s="27"/>
      <c r="D100" s="28"/>
      <c r="E100" s="28"/>
      <c r="F100" s="28"/>
      <c r="G100" s="28"/>
      <c r="H100" s="28"/>
      <c r="I100" s="28"/>
      <c r="J100" s="28"/>
      <c r="K100" s="28"/>
      <c r="L100" s="28"/>
      <c r="M100" s="28"/>
      <c r="N100" s="28"/>
      <c r="O100" s="28"/>
      <c r="P100" s="28"/>
      <c r="Q100" s="28"/>
      <c r="R100" s="31"/>
      <c r="S100" s="31"/>
      <c r="T100" s="28"/>
      <c r="U100" s="28"/>
      <c r="V100" s="28"/>
      <c r="W100" s="28"/>
      <c r="X100" s="28"/>
      <c r="Y100" s="28"/>
      <c r="Z100" s="28"/>
      <c r="AA100" s="28"/>
      <c r="AB100" s="28"/>
      <c r="AC100" s="28"/>
      <c r="AD100" s="28"/>
      <c r="AE100" s="28"/>
      <c r="AF100" s="28"/>
      <c r="AG100" s="28"/>
      <c r="AH100" s="28"/>
      <c r="AI100" s="28"/>
      <c r="AJ100" s="28"/>
      <c r="AK100" s="28"/>
      <c r="AL100" s="28"/>
    </row>
    <row r="101" spans="1:38" ht="17.7" hidden="1" customHeight="1" x14ac:dyDescent="0.55000000000000004">
      <c r="A101" s="30"/>
      <c r="B101" s="11"/>
      <c r="C101" s="94"/>
      <c r="D101" s="31"/>
      <c r="E101" s="31"/>
      <c r="F101" s="31"/>
      <c r="G101" s="31"/>
      <c r="H101" s="31"/>
      <c r="I101" s="31"/>
      <c r="J101" s="31"/>
      <c r="K101" s="31"/>
      <c r="L101" s="31"/>
      <c r="M101" s="31"/>
      <c r="N101" s="31"/>
      <c r="O101" s="31"/>
      <c r="P101" s="31"/>
      <c r="Q101" s="31"/>
      <c r="R101" s="31"/>
      <c r="S101" s="31"/>
      <c r="T101" s="28"/>
      <c r="U101" s="28"/>
      <c r="V101" s="28"/>
      <c r="W101" s="28"/>
      <c r="X101" s="28"/>
      <c r="Y101" s="28"/>
      <c r="Z101" s="28"/>
      <c r="AA101" s="28"/>
      <c r="AB101" s="28"/>
      <c r="AC101" s="28"/>
      <c r="AD101" s="28"/>
      <c r="AE101" s="28"/>
      <c r="AF101" s="28"/>
      <c r="AG101" s="28"/>
      <c r="AH101" s="28"/>
      <c r="AI101" s="28"/>
      <c r="AJ101" s="28"/>
      <c r="AK101" s="28"/>
      <c r="AL101" s="28"/>
    </row>
    <row r="102" spans="1:38" ht="17.7" hidden="1" customHeight="1" x14ac:dyDescent="0.55000000000000004">
      <c r="A102" s="30"/>
      <c r="B102" s="11"/>
      <c r="C102" s="28"/>
      <c r="D102" s="28"/>
      <c r="E102" s="28"/>
      <c r="F102" s="28"/>
      <c r="G102" s="28"/>
      <c r="H102" s="28"/>
      <c r="I102" s="28"/>
      <c r="J102" s="28"/>
      <c r="K102" s="28"/>
      <c r="L102" s="28"/>
      <c r="M102" s="28"/>
      <c r="N102" s="28"/>
      <c r="O102" s="28"/>
      <c r="P102" s="31"/>
      <c r="Q102" s="32"/>
      <c r="R102" s="31"/>
      <c r="S102" s="31"/>
      <c r="T102" s="28"/>
      <c r="U102" s="28"/>
      <c r="V102" s="28"/>
      <c r="W102" s="28"/>
      <c r="X102" s="28"/>
      <c r="Y102" s="28"/>
      <c r="Z102" s="28"/>
      <c r="AA102" s="28"/>
      <c r="AB102" s="28"/>
      <c r="AC102" s="28"/>
      <c r="AD102" s="28"/>
      <c r="AE102" s="28"/>
      <c r="AF102" s="28"/>
      <c r="AG102" s="28"/>
      <c r="AH102" s="28"/>
      <c r="AI102" s="28"/>
      <c r="AJ102" s="28"/>
      <c r="AK102" s="28"/>
      <c r="AL102" s="28"/>
    </row>
    <row r="103" spans="1:38" ht="17.7" hidden="1" customHeight="1" x14ac:dyDescent="0.55000000000000004">
      <c r="A103" s="30"/>
      <c r="B103" s="11"/>
      <c r="C103" s="94"/>
      <c r="D103" s="31"/>
      <c r="E103" s="31"/>
      <c r="F103" s="31"/>
      <c r="G103" s="31"/>
      <c r="H103" s="31"/>
      <c r="I103" s="31"/>
      <c r="J103" s="31"/>
      <c r="K103" s="31"/>
      <c r="L103" s="31"/>
      <c r="M103" s="31"/>
      <c r="N103" s="31"/>
      <c r="O103" s="31"/>
      <c r="P103" s="31"/>
      <c r="Q103" s="31"/>
      <c r="R103" s="31"/>
      <c r="S103" s="31"/>
      <c r="T103" s="28"/>
      <c r="U103" s="28"/>
      <c r="V103" s="28"/>
      <c r="W103" s="28"/>
      <c r="X103" s="28"/>
      <c r="Y103" s="28"/>
      <c r="Z103" s="28"/>
      <c r="AA103" s="28"/>
      <c r="AB103" s="28"/>
      <c r="AC103" s="28"/>
      <c r="AD103" s="28"/>
      <c r="AE103" s="28"/>
      <c r="AF103" s="28"/>
      <c r="AG103" s="28"/>
      <c r="AH103" s="28"/>
      <c r="AI103" s="28"/>
      <c r="AJ103" s="28"/>
      <c r="AK103" s="28"/>
      <c r="AL103" s="28"/>
    </row>
    <row r="104" spans="1:38" ht="17.7" hidden="1" customHeight="1" x14ac:dyDescent="0.55000000000000004">
      <c r="A104" s="30"/>
      <c r="B104" s="11"/>
      <c r="C104" s="94"/>
      <c r="D104" s="31"/>
      <c r="E104" s="31"/>
      <c r="F104" s="31"/>
      <c r="G104" s="31"/>
      <c r="H104" s="31"/>
      <c r="I104" s="31"/>
      <c r="J104" s="31"/>
      <c r="K104" s="31"/>
      <c r="L104" s="31"/>
      <c r="M104" s="31"/>
      <c r="N104" s="31"/>
      <c r="O104" s="31"/>
      <c r="P104" s="31"/>
      <c r="Q104" s="31"/>
      <c r="R104" s="31"/>
      <c r="S104" s="31"/>
      <c r="T104" s="28"/>
      <c r="U104" s="28"/>
      <c r="V104" s="28"/>
      <c r="W104" s="28"/>
      <c r="X104" s="28"/>
      <c r="Y104" s="28"/>
      <c r="Z104" s="28"/>
      <c r="AA104" s="28"/>
      <c r="AB104" s="28"/>
      <c r="AC104" s="28"/>
      <c r="AD104" s="28"/>
      <c r="AE104" s="28"/>
      <c r="AF104" s="28"/>
      <c r="AG104" s="28"/>
      <c r="AH104" s="28"/>
      <c r="AI104" s="28"/>
      <c r="AJ104" s="28"/>
      <c r="AK104" s="28"/>
      <c r="AL104" s="28"/>
    </row>
    <row r="105" spans="1:38" ht="17.7" hidden="1" customHeight="1" x14ac:dyDescent="0.55000000000000004">
      <c r="A105" s="30"/>
      <c r="B105" s="11"/>
      <c r="C105" s="94"/>
      <c r="D105" s="31"/>
      <c r="E105" s="31"/>
      <c r="F105" s="31"/>
      <c r="G105" s="31"/>
      <c r="H105" s="31"/>
      <c r="I105" s="31"/>
      <c r="J105" s="31"/>
      <c r="K105" s="31"/>
      <c r="L105" s="31"/>
      <c r="M105" s="31"/>
      <c r="N105" s="97"/>
      <c r="O105" s="31"/>
      <c r="P105" s="31"/>
      <c r="Q105" s="31"/>
      <c r="R105" s="31"/>
      <c r="S105" s="31"/>
      <c r="T105" s="31"/>
      <c r="U105" s="31"/>
      <c r="V105" s="31"/>
      <c r="W105" s="31"/>
      <c r="X105" s="31"/>
      <c r="Y105" s="31"/>
      <c r="Z105" s="31"/>
      <c r="AA105" s="31"/>
      <c r="AB105" s="31"/>
      <c r="AC105" s="31"/>
      <c r="AD105" s="31"/>
      <c r="AE105" s="31"/>
      <c r="AF105" s="31"/>
      <c r="AG105" s="31"/>
      <c r="AH105" s="31"/>
      <c r="AI105" s="31"/>
      <c r="AJ105" s="31"/>
      <c r="AK105" s="31"/>
      <c r="AL105" s="31"/>
    </row>
    <row r="106" spans="1:38" ht="17.7" hidden="1" customHeight="1" x14ac:dyDescent="0.55000000000000004">
      <c r="A106" s="30"/>
      <c r="B106" s="11"/>
      <c r="C106" s="27"/>
      <c r="D106" s="28"/>
      <c r="E106" s="28"/>
      <c r="F106" s="28"/>
      <c r="G106" s="28"/>
      <c r="H106" s="28"/>
      <c r="I106" s="28"/>
      <c r="J106" s="28"/>
      <c r="K106" s="28"/>
      <c r="L106" s="28"/>
      <c r="M106" s="28"/>
      <c r="N106" s="28"/>
      <c r="O106" s="28"/>
      <c r="P106" s="28"/>
      <c r="Q106" s="28"/>
      <c r="R106" s="28"/>
      <c r="S106" s="28"/>
      <c r="T106" s="28"/>
      <c r="U106" s="28"/>
      <c r="V106" s="28"/>
      <c r="W106" s="28"/>
      <c r="X106" s="28"/>
      <c r="Y106" s="28"/>
      <c r="Z106" s="28"/>
      <c r="AA106" s="28"/>
      <c r="AB106" s="28"/>
      <c r="AC106" s="28"/>
      <c r="AD106" s="28"/>
      <c r="AE106" s="28"/>
      <c r="AF106" s="28"/>
      <c r="AG106" s="28"/>
      <c r="AH106" s="28"/>
      <c r="AI106" s="28"/>
      <c r="AJ106" s="28"/>
      <c r="AK106" s="28"/>
      <c r="AL106" s="28"/>
    </row>
    <row r="107" spans="1:38" ht="17.7" hidden="1" customHeight="1" x14ac:dyDescent="0.55000000000000004">
      <c r="A107" s="30"/>
      <c r="B107" s="11"/>
      <c r="C107" s="27"/>
      <c r="D107" s="28"/>
      <c r="E107" s="28"/>
      <c r="F107" s="28"/>
      <c r="G107" s="28"/>
      <c r="H107" s="28"/>
      <c r="I107" s="28"/>
      <c r="J107" s="28"/>
      <c r="K107" s="28"/>
      <c r="L107" s="28"/>
      <c r="M107" s="28"/>
      <c r="N107" s="28"/>
      <c r="O107" s="28"/>
      <c r="P107" s="28"/>
      <c r="Q107" s="28"/>
      <c r="R107" s="28"/>
      <c r="S107" s="28"/>
      <c r="T107" s="28"/>
      <c r="U107" s="28"/>
      <c r="V107" s="28"/>
      <c r="W107" s="28"/>
      <c r="X107" s="28"/>
      <c r="Y107" s="28"/>
      <c r="Z107" s="28"/>
      <c r="AA107" s="28"/>
      <c r="AB107" s="28"/>
      <c r="AC107" s="28"/>
      <c r="AD107" s="28"/>
      <c r="AE107" s="28"/>
      <c r="AF107" s="28"/>
      <c r="AG107" s="28"/>
      <c r="AH107" s="28"/>
      <c r="AI107" s="28"/>
      <c r="AJ107" s="28"/>
      <c r="AK107" s="28"/>
      <c r="AL107" s="28"/>
    </row>
    <row r="108" spans="1:38" ht="17.7" hidden="1" customHeight="1" x14ac:dyDescent="0.55000000000000004">
      <c r="A108" s="30"/>
      <c r="B108" s="11"/>
      <c r="C108" s="27"/>
      <c r="D108" s="28"/>
      <c r="E108" s="28"/>
      <c r="F108" s="28"/>
      <c r="G108" s="28"/>
      <c r="H108" s="28"/>
      <c r="I108" s="28"/>
      <c r="J108" s="28"/>
      <c r="K108" s="28"/>
      <c r="L108" s="28"/>
      <c r="M108" s="28"/>
      <c r="N108" s="28"/>
      <c r="O108" s="28"/>
      <c r="P108" s="28"/>
      <c r="Q108" s="28"/>
      <c r="R108" s="28"/>
      <c r="S108" s="28"/>
      <c r="T108" s="28"/>
      <c r="U108" s="28"/>
      <c r="V108" s="28"/>
      <c r="W108" s="28"/>
      <c r="X108" s="28"/>
      <c r="Y108" s="28"/>
      <c r="Z108" s="28"/>
      <c r="AA108" s="28"/>
      <c r="AB108" s="28"/>
      <c r="AC108" s="28"/>
      <c r="AD108" s="28"/>
      <c r="AE108" s="28"/>
      <c r="AF108" s="28"/>
      <c r="AG108" s="28"/>
      <c r="AH108" s="28"/>
      <c r="AI108" s="28"/>
      <c r="AJ108" s="28"/>
      <c r="AK108" s="28"/>
      <c r="AL108" s="28"/>
    </row>
    <row r="109" spans="1:38" ht="17.7" hidden="1" customHeight="1" x14ac:dyDescent="0.55000000000000004">
      <c r="A109" s="30"/>
      <c r="B109" s="11"/>
      <c r="C109" s="27"/>
      <c r="D109" s="28"/>
      <c r="E109" s="28"/>
      <c r="F109" s="28"/>
      <c r="G109" s="28"/>
      <c r="H109" s="28"/>
      <c r="I109" s="28"/>
      <c r="J109" s="28"/>
      <c r="K109" s="28"/>
      <c r="L109" s="28"/>
      <c r="M109" s="28"/>
      <c r="N109" s="28"/>
      <c r="O109" s="28"/>
      <c r="P109" s="28"/>
      <c r="Q109" s="28"/>
      <c r="R109" s="28"/>
      <c r="S109" s="28"/>
      <c r="T109" s="28"/>
      <c r="U109" s="28"/>
      <c r="V109" s="28"/>
      <c r="W109" s="28"/>
      <c r="X109" s="28"/>
      <c r="Y109" s="28"/>
      <c r="Z109" s="28"/>
      <c r="AA109" s="28"/>
      <c r="AB109" s="28"/>
      <c r="AC109" s="28"/>
      <c r="AD109" s="28"/>
      <c r="AE109" s="28"/>
      <c r="AF109" s="28"/>
      <c r="AG109" s="28"/>
      <c r="AH109" s="28"/>
      <c r="AI109" s="28"/>
      <c r="AJ109" s="28"/>
      <c r="AK109" s="28"/>
      <c r="AL109" s="28"/>
    </row>
    <row r="110" spans="1:38" ht="17.7" hidden="1" customHeight="1" x14ac:dyDescent="0.55000000000000004">
      <c r="A110" s="30"/>
      <c r="B110" s="11"/>
      <c r="C110" s="27"/>
      <c r="D110" s="28"/>
      <c r="E110" s="28"/>
      <c r="F110" s="28"/>
      <c r="G110" s="28"/>
      <c r="H110" s="28"/>
      <c r="I110" s="28"/>
      <c r="J110" s="28"/>
      <c r="K110" s="28"/>
      <c r="L110" s="28"/>
      <c r="M110" s="28"/>
      <c r="N110" s="28"/>
      <c r="O110" s="28"/>
      <c r="P110" s="28"/>
      <c r="Q110" s="28"/>
      <c r="R110" s="28"/>
      <c r="S110" s="28"/>
      <c r="T110" s="28"/>
      <c r="U110" s="28"/>
      <c r="V110" s="28"/>
      <c r="W110" s="28"/>
      <c r="X110" s="28"/>
      <c r="Y110" s="28"/>
      <c r="Z110" s="28"/>
      <c r="AA110" s="28"/>
      <c r="AB110" s="28"/>
      <c r="AC110" s="28"/>
      <c r="AD110" s="28"/>
      <c r="AE110" s="28"/>
      <c r="AF110" s="28"/>
      <c r="AG110" s="28"/>
      <c r="AH110" s="28"/>
      <c r="AI110" s="28"/>
      <c r="AJ110" s="28"/>
      <c r="AK110" s="28"/>
      <c r="AL110" s="28"/>
    </row>
    <row r="111" spans="1:38" ht="17.7" hidden="1" customHeight="1" x14ac:dyDescent="0.55000000000000004">
      <c r="A111" s="30"/>
      <c r="B111" s="11"/>
      <c r="C111" s="27"/>
      <c r="D111" s="28"/>
      <c r="E111" s="28"/>
      <c r="F111" s="28"/>
      <c r="G111" s="28"/>
      <c r="H111" s="28"/>
      <c r="I111" s="28"/>
      <c r="J111" s="28"/>
      <c r="K111" s="28"/>
      <c r="L111" s="28"/>
      <c r="M111" s="28"/>
      <c r="N111" s="28"/>
      <c r="O111" s="28"/>
      <c r="P111" s="28"/>
      <c r="Q111" s="28"/>
      <c r="R111" s="28"/>
      <c r="S111" s="28"/>
      <c r="T111" s="28"/>
      <c r="U111" s="28"/>
      <c r="V111" s="28"/>
      <c r="W111" s="28"/>
      <c r="X111" s="28"/>
      <c r="Y111" s="28"/>
      <c r="Z111" s="28"/>
      <c r="AA111" s="28"/>
      <c r="AB111" s="28"/>
      <c r="AC111" s="28"/>
      <c r="AD111" s="28"/>
      <c r="AE111" s="28"/>
      <c r="AF111" s="28"/>
      <c r="AG111" s="28"/>
      <c r="AH111" s="28"/>
      <c r="AI111" s="28"/>
      <c r="AJ111" s="28"/>
      <c r="AK111" s="28"/>
      <c r="AL111" s="28"/>
    </row>
    <row r="112" spans="1:38" ht="17.7" hidden="1" customHeight="1" x14ac:dyDescent="0.55000000000000004">
      <c r="A112" s="30"/>
      <c r="B112" s="11"/>
      <c r="C112" s="27"/>
      <c r="D112" s="28"/>
      <c r="E112" s="28"/>
      <c r="F112" s="28"/>
      <c r="G112" s="28"/>
      <c r="H112" s="28"/>
      <c r="I112" s="28"/>
      <c r="J112" s="28"/>
      <c r="K112" s="28"/>
      <c r="L112" s="28"/>
      <c r="M112" s="28"/>
      <c r="N112" s="28"/>
      <c r="O112" s="28"/>
      <c r="P112" s="28"/>
      <c r="Q112" s="28"/>
      <c r="R112" s="28"/>
      <c r="S112" s="28"/>
      <c r="T112" s="28"/>
      <c r="U112" s="28"/>
      <c r="V112" s="28"/>
      <c r="W112" s="28"/>
      <c r="X112" s="28"/>
      <c r="Y112" s="28"/>
      <c r="Z112" s="28"/>
      <c r="AA112" s="28"/>
      <c r="AB112" s="28"/>
      <c r="AC112" s="28"/>
      <c r="AD112" s="28"/>
      <c r="AE112" s="28"/>
      <c r="AF112" s="28"/>
      <c r="AG112" s="28"/>
      <c r="AH112" s="28"/>
      <c r="AI112" s="28"/>
      <c r="AJ112" s="28"/>
      <c r="AK112" s="28"/>
      <c r="AL112" s="28"/>
    </row>
    <row r="113" spans="1:12" ht="17.7" hidden="1" customHeight="1" x14ac:dyDescent="0.55000000000000004">
      <c r="A113" s="30"/>
      <c r="B113" s="11"/>
      <c r="C113" s="27"/>
      <c r="D113" s="28"/>
      <c r="E113" s="28"/>
      <c r="F113" s="28"/>
      <c r="G113" s="28"/>
      <c r="H113" s="28"/>
      <c r="I113" s="28"/>
      <c r="J113" s="28"/>
      <c r="K113" s="28"/>
      <c r="L113" s="28"/>
    </row>
    <row r="114" spans="1:12" ht="17.7" hidden="1" customHeight="1" x14ac:dyDescent="0.55000000000000004">
      <c r="A114" s="30"/>
      <c r="B114" s="11"/>
      <c r="C114" s="27"/>
      <c r="D114" s="28"/>
      <c r="E114" s="28"/>
      <c r="F114" s="28"/>
      <c r="G114" s="28"/>
      <c r="H114" s="28"/>
      <c r="I114" s="28"/>
      <c r="J114" s="28"/>
      <c r="K114" s="28"/>
      <c r="L114" s="28"/>
    </row>
    <row r="115" spans="1:12" ht="17.7" hidden="1" customHeight="1" x14ac:dyDescent="0.55000000000000004">
      <c r="A115" s="30"/>
      <c r="B115" s="11"/>
      <c r="C115" s="27"/>
      <c r="D115" s="28"/>
      <c r="E115" s="28"/>
      <c r="F115" s="28"/>
      <c r="G115" s="28"/>
      <c r="H115" s="28"/>
      <c r="I115" s="28"/>
      <c r="J115" s="28"/>
      <c r="K115" s="28"/>
      <c r="L115" s="28"/>
    </row>
    <row r="116" spans="1:12" ht="17.7" hidden="1" customHeight="1" x14ac:dyDescent="0.55000000000000004">
      <c r="A116" s="30"/>
      <c r="B116" s="11"/>
      <c r="C116" s="27"/>
      <c r="D116" s="28"/>
      <c r="E116" s="28"/>
      <c r="F116" s="28"/>
      <c r="G116" s="28"/>
      <c r="H116" s="28"/>
      <c r="I116" s="28"/>
      <c r="J116" s="28"/>
      <c r="K116" s="28"/>
      <c r="L116" s="28"/>
    </row>
    <row r="117" spans="1:12" ht="17.7" hidden="1" customHeight="1" x14ac:dyDescent="0.55000000000000004">
      <c r="A117" s="30"/>
      <c r="B117" s="11"/>
      <c r="C117" s="27"/>
      <c r="D117" s="28"/>
      <c r="E117" s="28"/>
      <c r="F117" s="28"/>
      <c r="G117" s="28"/>
      <c r="H117" s="28"/>
      <c r="I117" s="28"/>
      <c r="J117" s="28"/>
      <c r="K117" s="28"/>
      <c r="L117" s="28"/>
    </row>
    <row r="118" spans="1:12" ht="17.7" hidden="1" customHeight="1" x14ac:dyDescent="0.55000000000000004">
      <c r="A118" s="30"/>
      <c r="B118" s="11"/>
      <c r="C118" s="27"/>
      <c r="D118" s="28"/>
      <c r="E118" s="28"/>
      <c r="F118" s="28"/>
      <c r="G118" s="28"/>
      <c r="H118" s="28"/>
      <c r="I118" s="28"/>
      <c r="J118" s="28"/>
      <c r="K118" s="28"/>
      <c r="L118" s="28"/>
    </row>
    <row r="119" spans="1:12" ht="17.7" hidden="1" customHeight="1" x14ac:dyDescent="0.55000000000000004">
      <c r="A119" s="30"/>
      <c r="B119" s="11"/>
      <c r="C119" s="27"/>
      <c r="D119" s="31"/>
      <c r="E119" s="31"/>
      <c r="F119" s="31"/>
      <c r="G119" s="31"/>
      <c r="H119" s="31"/>
      <c r="I119" s="31"/>
      <c r="J119" s="31"/>
      <c r="K119" s="31"/>
      <c r="L119" s="31"/>
    </row>
    <row r="120" spans="1:12" ht="17.7" hidden="1" customHeight="1" x14ac:dyDescent="0.55000000000000004">
      <c r="A120" s="30"/>
      <c r="B120" s="11"/>
      <c r="C120" s="27"/>
      <c r="D120" s="31"/>
      <c r="E120" s="31"/>
      <c r="F120" s="31"/>
      <c r="G120" s="31"/>
      <c r="H120" s="31"/>
      <c r="I120" s="31"/>
      <c r="J120" s="31"/>
      <c r="K120" s="31"/>
      <c r="L120" s="31"/>
    </row>
    <row r="121" spans="1:12" ht="17.7" hidden="1" customHeight="1" x14ac:dyDescent="0.55000000000000004">
      <c r="A121" s="30"/>
      <c r="B121" s="11"/>
      <c r="C121" s="27"/>
      <c r="D121" s="31"/>
      <c r="E121" s="31"/>
      <c r="F121" s="31"/>
      <c r="G121" s="31"/>
      <c r="H121" s="31"/>
      <c r="I121" s="31"/>
      <c r="J121" s="31"/>
      <c r="K121" s="31"/>
      <c r="L121" s="31"/>
    </row>
    <row r="122" spans="1:12" ht="17.7" hidden="1" customHeight="1" x14ac:dyDescent="0.55000000000000004">
      <c r="A122" s="30"/>
      <c r="B122" s="11"/>
      <c r="C122" s="27"/>
      <c r="D122" s="28"/>
      <c r="E122" s="28"/>
      <c r="F122" s="28"/>
      <c r="G122" s="28"/>
      <c r="H122" s="28"/>
      <c r="I122" s="28"/>
      <c r="J122" s="28"/>
      <c r="K122" s="28"/>
      <c r="L122" s="28"/>
    </row>
    <row r="123" spans="1:12" ht="22.95" hidden="1" customHeight="1" x14ac:dyDescent="0.55000000000000004">
      <c r="A123" s="171"/>
      <c r="B123" s="91"/>
      <c r="C123" s="28"/>
      <c r="D123" s="28"/>
      <c r="E123" s="28"/>
      <c r="F123" s="28"/>
      <c r="G123" s="28"/>
      <c r="H123" s="28"/>
      <c r="I123" s="28"/>
      <c r="J123" s="28"/>
      <c r="K123" s="28"/>
      <c r="L123" s="28"/>
    </row>
  </sheetData>
  <sheetProtection algorithmName="SHA-512" hashValue="4mU4zDr6OKDEsgzFrtD8eVy5WmG890IVlEIIw7HR0dg31TLP1PZCrULHSt4xOY89rklVBI0txPRTdYe9cmrhTw==" saltValue="E0W1cVxMSQjw/Bmsctxb6w==" spinCount="100000" sheet="1" selectLockedCells="1"/>
  <mergeCells count="162">
    <mergeCell ref="AP4:AS5"/>
    <mergeCell ref="AV23:AV25"/>
    <mergeCell ref="AW23:AW25"/>
    <mergeCell ref="AX23:AX25"/>
    <mergeCell ref="AY23:AY25"/>
    <mergeCell ref="AP66:BA68"/>
    <mergeCell ref="Z25:AE25"/>
    <mergeCell ref="AF60:AM60"/>
    <mergeCell ref="W62:AB62"/>
    <mergeCell ref="AG62:AM62"/>
    <mergeCell ref="W64:X64"/>
    <mergeCell ref="AD64:AM64"/>
    <mergeCell ref="T58:Z58"/>
    <mergeCell ref="AP23:AT25"/>
    <mergeCell ref="AZ23:AZ25"/>
    <mergeCell ref="BA23:BA25"/>
    <mergeCell ref="Z33:AE33"/>
    <mergeCell ref="AH33:AM33"/>
    <mergeCell ref="T56:W56"/>
    <mergeCell ref="AY20:BB20"/>
    <mergeCell ref="AY26:BB26"/>
    <mergeCell ref="AY34:BB34"/>
    <mergeCell ref="AY19:BB19"/>
    <mergeCell ref="T17:X17"/>
    <mergeCell ref="C4:R5"/>
    <mergeCell ref="F11:J11"/>
    <mergeCell ref="N11:R11"/>
    <mergeCell ref="F13:R13"/>
    <mergeCell ref="F15:R15"/>
    <mergeCell ref="F9:R9"/>
    <mergeCell ref="F19:R19"/>
    <mergeCell ref="F23:G23"/>
    <mergeCell ref="L23:R23"/>
    <mergeCell ref="C7:E7"/>
    <mergeCell ref="F21:R21"/>
    <mergeCell ref="C17:G17"/>
    <mergeCell ref="I88:Q88"/>
    <mergeCell ref="I90:Q90"/>
    <mergeCell ref="I83:Q83"/>
    <mergeCell ref="O69:O70"/>
    <mergeCell ref="P69:P70"/>
    <mergeCell ref="T7:X7"/>
    <mergeCell ref="T12:U15"/>
    <mergeCell ref="AC9:AM9"/>
    <mergeCell ref="V13:W13"/>
    <mergeCell ref="V15:W15"/>
    <mergeCell ref="AK15:AM15"/>
    <mergeCell ref="AH13:AM13"/>
    <mergeCell ref="AA13:AF13"/>
    <mergeCell ref="Y15:AD15"/>
    <mergeCell ref="AF15:AI15"/>
    <mergeCell ref="AA74:AM74"/>
    <mergeCell ref="AH21:AK21"/>
    <mergeCell ref="AH23:AK23"/>
    <mergeCell ref="AH25:AK25"/>
    <mergeCell ref="Z19:AC19"/>
    <mergeCell ref="AL23:AM23"/>
    <mergeCell ref="AD23:AE23"/>
    <mergeCell ref="AL25:AM25"/>
    <mergeCell ref="Z21:AC21"/>
    <mergeCell ref="Q69:Q70"/>
    <mergeCell ref="C73:G73"/>
    <mergeCell ref="W60:AB60"/>
    <mergeCell ref="Z72:AE72"/>
    <mergeCell ref="Z66:AM66"/>
    <mergeCell ref="Z68:AM68"/>
    <mergeCell ref="Z70:AM70"/>
    <mergeCell ref="C36:R36"/>
    <mergeCell ref="F48:R48"/>
    <mergeCell ref="F50:R50"/>
    <mergeCell ref="C68:G68"/>
    <mergeCell ref="F62:R62"/>
    <mergeCell ref="F66:I66"/>
    <mergeCell ref="F51:R51"/>
    <mergeCell ref="F61:R61"/>
    <mergeCell ref="F63:R63"/>
    <mergeCell ref="F52:R52"/>
    <mergeCell ref="F64:R64"/>
    <mergeCell ref="F54:I54"/>
    <mergeCell ref="F58:G58"/>
    <mergeCell ref="L58:R58"/>
    <mergeCell ref="F60:R60"/>
    <mergeCell ref="AD56:AE56"/>
    <mergeCell ref="X56:Y56"/>
    <mergeCell ref="Z23:AC23"/>
    <mergeCell ref="AH24:AK24"/>
    <mergeCell ref="F49:R49"/>
    <mergeCell ref="F29:R29"/>
    <mergeCell ref="N40:R40"/>
    <mergeCell ref="F40:J40"/>
    <mergeCell ref="N38:R38"/>
    <mergeCell ref="F42:R42"/>
    <mergeCell ref="F46:G46"/>
    <mergeCell ref="L46:R46"/>
    <mergeCell ref="C33:G33"/>
    <mergeCell ref="F25:R25"/>
    <mergeCell ref="F27:R27"/>
    <mergeCell ref="F31:I31"/>
    <mergeCell ref="K34:R34"/>
    <mergeCell ref="F38:J38"/>
    <mergeCell ref="F26:R26"/>
    <mergeCell ref="F28:R28"/>
    <mergeCell ref="Z31:AC31"/>
    <mergeCell ref="Z29:AC29"/>
    <mergeCell ref="AY29:BB29"/>
    <mergeCell ref="AY28:BB28"/>
    <mergeCell ref="AL21:AM21"/>
    <mergeCell ref="AL19:AM19"/>
    <mergeCell ref="AD19:AE19"/>
    <mergeCell ref="AD21:AE21"/>
    <mergeCell ref="AL27:AM27"/>
    <mergeCell ref="AH27:AK27"/>
    <mergeCell ref="AD29:AE29"/>
    <mergeCell ref="AH19:AK19"/>
    <mergeCell ref="AL31:AM31"/>
    <mergeCell ref="AH29:AK29"/>
    <mergeCell ref="AL29:AM29"/>
    <mergeCell ref="AD31:AE31"/>
    <mergeCell ref="AH26:AK26"/>
    <mergeCell ref="AH31:AK31"/>
    <mergeCell ref="BH7:BJ7"/>
    <mergeCell ref="AY9:BB9"/>
    <mergeCell ref="AY10:BB10"/>
    <mergeCell ref="AY11:BB11"/>
    <mergeCell ref="AY12:BB12"/>
    <mergeCell ref="AY7:BB7"/>
    <mergeCell ref="AY14:BB14"/>
    <mergeCell ref="BH26:BJ26"/>
    <mergeCell ref="AY27:BB27"/>
    <mergeCell ref="AY17:BB17"/>
    <mergeCell ref="AU22:BA22"/>
    <mergeCell ref="BG17:BJ17"/>
    <mergeCell ref="BH19:BJ19"/>
    <mergeCell ref="AB81:AM81"/>
    <mergeCell ref="Z56:AC56"/>
    <mergeCell ref="AB83:AM83"/>
    <mergeCell ref="AB85:AF85"/>
    <mergeCell ref="AJ48:AM48"/>
    <mergeCell ref="AJ50:AM50"/>
    <mergeCell ref="AJ52:AM52"/>
    <mergeCell ref="Z52:AC52"/>
    <mergeCell ref="T75:Z75"/>
    <mergeCell ref="AB79:AM79"/>
    <mergeCell ref="AF56:AG56"/>
    <mergeCell ref="AJ56:AK56"/>
    <mergeCell ref="AY73:BB73"/>
    <mergeCell ref="BG68:BJ68"/>
    <mergeCell ref="BG72:BJ72"/>
    <mergeCell ref="BH55:BJ55"/>
    <mergeCell ref="BH48:BJ48"/>
    <mergeCell ref="AP31:AT33"/>
    <mergeCell ref="AP38:AT40"/>
    <mergeCell ref="AP46:AT48"/>
    <mergeCell ref="AP56:AT64"/>
    <mergeCell ref="AY38:BB38"/>
    <mergeCell ref="BG38:BJ38"/>
    <mergeCell ref="BG46:BJ46"/>
    <mergeCell ref="AV54:BA56"/>
    <mergeCell ref="AV62:BA64"/>
    <mergeCell ref="AY49:BB49"/>
    <mergeCell ref="AV31:BA33"/>
    <mergeCell ref="AV46:BA48"/>
  </mergeCells>
  <pageMargins left="0" right="0" top="0" bottom="0" header="0" footer="0"/>
  <pageSetup paperSize="9" scale="83" fitToWidth="0" orientation="portrait" r:id="rId1"/>
  <colBreaks count="1" manualBreakCount="1">
    <brk id="40" max="103" man="1"/>
  </colBreaks>
  <ignoredErrors>
    <ignoredError sqref="J79:K79 P79 M79:N79" unlocked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R103"/>
  <sheetViews>
    <sheetView topLeftCell="A26" zoomScale="85" zoomScaleNormal="85" zoomScaleSheetLayoutView="70" zoomScalePageLayoutView="150" workbookViewId="0">
      <selection activeCell="M57" sqref="M57:N57"/>
    </sheetView>
  </sheetViews>
  <sheetFormatPr defaultColWidth="0" defaultRowHeight="15" x14ac:dyDescent="0.45"/>
  <cols>
    <col min="1" max="1" width="0.71875" style="1" customWidth="1"/>
    <col min="2" max="2" width="15.71875" style="1" customWidth="1"/>
    <col min="3" max="3" width="7.21875" style="1" customWidth="1"/>
    <col min="4" max="4" width="15" style="1" customWidth="1"/>
    <col min="5" max="5" width="14.71875" style="1" customWidth="1"/>
    <col min="6" max="6" width="12.21875" style="1" customWidth="1"/>
    <col min="7" max="7" width="8.71875" style="1" customWidth="1"/>
    <col min="8" max="8" width="9.5" style="1" customWidth="1"/>
    <col min="9" max="9" width="8.21875" style="1" customWidth="1"/>
    <col min="10" max="10" width="7.71875" style="1" customWidth="1"/>
    <col min="11" max="11" width="6.71875" style="1" customWidth="1"/>
    <col min="12" max="12" width="7.5" style="1" customWidth="1"/>
    <col min="13" max="13" width="8.21875" style="1" customWidth="1"/>
    <col min="14" max="14" width="9" style="1" customWidth="1"/>
    <col min="15" max="16" width="9.21875" style="1" customWidth="1"/>
    <col min="17" max="18" width="7.71875" style="1" customWidth="1"/>
    <col min="19" max="19" width="14.21875" style="1" customWidth="1"/>
    <col min="20" max="20" width="10.21875" style="1" customWidth="1"/>
    <col min="21" max="21" width="8.21875" style="1" customWidth="1"/>
    <col min="22" max="22" width="8.21875" style="56" customWidth="1"/>
    <col min="23" max="23" width="1.38671875" style="1" customWidth="1"/>
    <col min="24" max="24" width="0.71875" style="1" customWidth="1"/>
    <col min="25" max="27" width="6.71875" style="1" hidden="1" customWidth="1"/>
    <col min="28" max="28" width="3.21875" style="1" hidden="1" customWidth="1"/>
    <col min="29" max="40" width="11" style="1" hidden="1" customWidth="1"/>
    <col min="41" max="44" width="3.21875" style="1" hidden="1" customWidth="1"/>
    <col min="45" max="16384" width="11" style="1" hidden="1"/>
  </cols>
  <sheetData>
    <row r="1" spans="2:27" ht="11.25" customHeight="1" x14ac:dyDescent="0.45"/>
    <row r="2" spans="2:27" ht="11.25" customHeight="1" x14ac:dyDescent="0.45"/>
    <row r="3" spans="2:27" ht="11.25" customHeight="1" x14ac:dyDescent="0.45">
      <c r="B3" s="98"/>
      <c r="C3" s="98"/>
      <c r="D3" s="98"/>
      <c r="E3" s="98"/>
      <c r="G3" s="324" t="s">
        <v>96</v>
      </c>
      <c r="H3" s="324"/>
      <c r="I3" s="324"/>
      <c r="J3" s="324"/>
      <c r="K3" s="324"/>
      <c r="L3" s="324"/>
      <c r="M3" s="324"/>
      <c r="N3" s="324"/>
      <c r="O3" s="324"/>
      <c r="P3" s="324"/>
      <c r="Q3" s="324"/>
      <c r="R3" s="324"/>
      <c r="S3" s="324"/>
      <c r="T3" s="324"/>
      <c r="U3" s="324"/>
      <c r="V3" s="324"/>
    </row>
    <row r="4" spans="2:27" ht="15.75" customHeight="1" x14ac:dyDescent="0.45">
      <c r="B4" s="98"/>
      <c r="C4" s="98"/>
      <c r="D4" s="98"/>
      <c r="E4" s="98"/>
      <c r="G4" s="324"/>
      <c r="H4" s="324"/>
      <c r="I4" s="324"/>
      <c r="J4" s="324"/>
      <c r="K4" s="324"/>
      <c r="L4" s="324"/>
      <c r="M4" s="324"/>
      <c r="N4" s="324"/>
      <c r="O4" s="324"/>
      <c r="P4" s="324"/>
      <c r="Q4" s="324"/>
      <c r="R4" s="324"/>
      <c r="S4" s="324"/>
      <c r="T4" s="324"/>
      <c r="U4" s="324"/>
      <c r="V4" s="324"/>
    </row>
    <row r="5" spans="2:27" ht="11.25" customHeight="1" x14ac:dyDescent="0.45">
      <c r="B5" s="98"/>
      <c r="C5" s="98"/>
      <c r="D5" s="98"/>
      <c r="E5" s="98"/>
      <c r="G5" s="245" t="s">
        <v>272</v>
      </c>
      <c r="H5" s="245"/>
      <c r="I5" s="245"/>
      <c r="J5" s="245"/>
      <c r="K5" s="245"/>
      <c r="L5" s="245"/>
      <c r="M5" s="245"/>
      <c r="N5" s="245"/>
      <c r="O5" s="245"/>
      <c r="P5" s="245"/>
      <c r="Q5" s="245"/>
      <c r="R5" s="245"/>
      <c r="S5" s="245"/>
      <c r="T5" s="245"/>
      <c r="U5" s="245"/>
      <c r="V5" s="245"/>
    </row>
    <row r="6" spans="2:27" ht="12" customHeight="1" x14ac:dyDescent="0.45">
      <c r="B6" s="98"/>
      <c r="C6" s="98"/>
      <c r="D6" s="98"/>
      <c r="E6" s="98"/>
      <c r="G6" s="245"/>
      <c r="H6" s="245"/>
      <c r="I6" s="245"/>
      <c r="J6" s="245"/>
      <c r="K6" s="245"/>
      <c r="L6" s="245"/>
      <c r="M6" s="245"/>
      <c r="N6" s="245"/>
      <c r="O6" s="245"/>
      <c r="P6" s="245"/>
      <c r="Q6" s="245"/>
      <c r="R6" s="245"/>
      <c r="S6" s="245"/>
      <c r="T6" s="245"/>
      <c r="U6" s="245"/>
      <c r="V6" s="245"/>
    </row>
    <row r="7" spans="2:27" ht="15.35" x14ac:dyDescent="0.5">
      <c r="B7" s="98"/>
      <c r="C7" s="98"/>
      <c r="D7" s="98"/>
      <c r="E7" s="98"/>
      <c r="N7" s="3"/>
      <c r="O7" s="3"/>
      <c r="P7" s="3"/>
      <c r="Q7" s="3"/>
      <c r="R7" s="3"/>
      <c r="S7" s="3"/>
      <c r="T7" s="3"/>
      <c r="U7" s="3"/>
      <c r="V7" s="99"/>
      <c r="W7" s="2"/>
      <c r="X7" s="2"/>
      <c r="Y7" s="2"/>
      <c r="Z7" s="2"/>
      <c r="AA7" s="2"/>
    </row>
    <row r="8" spans="2:27" ht="11.25" customHeight="1" x14ac:dyDescent="0.45">
      <c r="B8" s="100"/>
      <c r="C8" s="98"/>
      <c r="D8" s="98"/>
      <c r="E8" s="98"/>
      <c r="H8" s="4"/>
      <c r="I8" s="4"/>
      <c r="J8" s="4"/>
      <c r="K8" s="4"/>
      <c r="L8" s="4"/>
      <c r="M8" s="4"/>
      <c r="N8" s="4"/>
      <c r="O8" s="4"/>
      <c r="P8" s="4"/>
      <c r="Q8" s="4"/>
      <c r="R8" s="4"/>
      <c r="S8" s="4"/>
      <c r="T8" s="4"/>
      <c r="U8" s="4"/>
      <c r="V8" s="26"/>
      <c r="W8" s="2"/>
      <c r="X8" s="2"/>
      <c r="Y8" s="5"/>
      <c r="Z8" s="5"/>
      <c r="AA8" s="5"/>
    </row>
    <row r="9" spans="2:27" ht="11.25" customHeight="1" x14ac:dyDescent="0.45">
      <c r="B9" s="2"/>
      <c r="C9" s="2"/>
      <c r="D9" s="2"/>
      <c r="E9" s="2"/>
      <c r="F9" s="2"/>
      <c r="G9" s="2"/>
      <c r="H9" s="2"/>
      <c r="I9" s="2"/>
      <c r="J9" s="2"/>
      <c r="K9" s="2"/>
      <c r="L9" s="2"/>
      <c r="M9" s="2"/>
      <c r="N9" s="2"/>
      <c r="O9" s="2"/>
      <c r="P9" s="2"/>
      <c r="Q9" s="2"/>
      <c r="R9" s="2"/>
      <c r="S9" s="2"/>
      <c r="T9" s="2"/>
      <c r="U9" s="2"/>
      <c r="V9" s="6"/>
      <c r="W9" s="2"/>
      <c r="X9" s="2"/>
      <c r="Y9" s="5"/>
      <c r="Z9" s="5"/>
      <c r="AA9" s="5"/>
    </row>
    <row r="10" spans="2:27" ht="62.25" customHeight="1" x14ac:dyDescent="0.45">
      <c r="B10" s="7" t="s">
        <v>0</v>
      </c>
      <c r="C10" s="7" t="s">
        <v>1</v>
      </c>
      <c r="D10" s="7" t="s">
        <v>2</v>
      </c>
      <c r="E10" s="7" t="s">
        <v>3</v>
      </c>
      <c r="F10" s="7" t="s">
        <v>4</v>
      </c>
      <c r="G10" s="7" t="s">
        <v>14</v>
      </c>
      <c r="H10" s="7" t="s">
        <v>15</v>
      </c>
      <c r="I10" s="7" t="s">
        <v>97</v>
      </c>
      <c r="J10" s="7" t="s">
        <v>98</v>
      </c>
      <c r="K10" s="7" t="s">
        <v>99</v>
      </c>
      <c r="L10" s="7" t="s">
        <v>100</v>
      </c>
      <c r="M10" s="7" t="s">
        <v>101</v>
      </c>
      <c r="N10" s="7" t="s">
        <v>102</v>
      </c>
      <c r="O10" s="7" t="s">
        <v>103</v>
      </c>
      <c r="P10" s="7" t="s">
        <v>104</v>
      </c>
      <c r="Q10" s="7" t="s">
        <v>10</v>
      </c>
      <c r="R10" s="7" t="s">
        <v>11</v>
      </c>
      <c r="S10" s="7" t="s">
        <v>12</v>
      </c>
      <c r="T10" s="7" t="s">
        <v>16</v>
      </c>
      <c r="U10" s="7" t="s">
        <v>17</v>
      </c>
      <c r="V10" s="7" t="s">
        <v>105</v>
      </c>
      <c r="W10" s="9"/>
      <c r="X10" s="5"/>
      <c r="Y10" s="5"/>
    </row>
    <row r="11" spans="2:27" x14ac:dyDescent="0.45">
      <c r="B11" s="105"/>
      <c r="C11" s="105"/>
      <c r="D11" s="18"/>
      <c r="E11" s="18"/>
      <c r="F11" s="18"/>
      <c r="G11" s="18"/>
      <c r="H11" s="18"/>
      <c r="I11" s="24"/>
      <c r="J11" s="114"/>
      <c r="K11" s="114"/>
      <c r="L11" s="112"/>
      <c r="M11" s="111"/>
      <c r="N11" s="111"/>
      <c r="O11" s="18"/>
      <c r="P11" s="18"/>
      <c r="Q11" s="108"/>
      <c r="R11" s="109"/>
      <c r="S11" s="110"/>
      <c r="T11" s="18"/>
      <c r="U11" s="18"/>
      <c r="V11" s="24"/>
      <c r="W11" s="5"/>
      <c r="X11" s="5"/>
      <c r="Y11" s="5"/>
    </row>
    <row r="12" spans="2:27" x14ac:dyDescent="0.45">
      <c r="B12" s="105"/>
      <c r="C12" s="105"/>
      <c r="D12" s="18"/>
      <c r="E12" s="18"/>
      <c r="F12" s="18"/>
      <c r="G12" s="18"/>
      <c r="H12" s="18"/>
      <c r="I12" s="24"/>
      <c r="J12" s="114"/>
      <c r="K12" s="114"/>
      <c r="L12" s="112"/>
      <c r="M12" s="111"/>
      <c r="N12" s="111"/>
      <c r="O12" s="18"/>
      <c r="P12" s="18"/>
      <c r="Q12" s="108"/>
      <c r="R12" s="109"/>
      <c r="S12" s="110"/>
      <c r="T12" s="18"/>
      <c r="U12" s="18"/>
      <c r="V12" s="24"/>
      <c r="W12" s="5"/>
      <c r="X12" s="11"/>
      <c r="Y12" s="11"/>
    </row>
    <row r="13" spans="2:27" x14ac:dyDescent="0.45">
      <c r="B13" s="105"/>
      <c r="C13" s="105"/>
      <c r="D13" s="18"/>
      <c r="E13" s="18"/>
      <c r="F13" s="18"/>
      <c r="G13" s="18"/>
      <c r="H13" s="18"/>
      <c r="I13" s="24"/>
      <c r="J13" s="114"/>
      <c r="K13" s="114"/>
      <c r="L13" s="112"/>
      <c r="M13" s="111"/>
      <c r="N13" s="111"/>
      <c r="O13" s="18"/>
      <c r="P13" s="18"/>
      <c r="Q13" s="108"/>
      <c r="R13" s="109"/>
      <c r="S13" s="110"/>
      <c r="T13" s="18"/>
      <c r="U13" s="18"/>
      <c r="V13" s="24"/>
      <c r="W13" s="5"/>
      <c r="X13" s="5"/>
      <c r="Y13" s="5"/>
    </row>
    <row r="14" spans="2:27" x14ac:dyDescent="0.45">
      <c r="B14" s="105"/>
      <c r="C14" s="105"/>
      <c r="D14" s="18"/>
      <c r="E14" s="18"/>
      <c r="F14" s="18"/>
      <c r="G14" s="18"/>
      <c r="H14" s="18"/>
      <c r="I14" s="24"/>
      <c r="J14" s="114"/>
      <c r="K14" s="114"/>
      <c r="L14" s="112"/>
      <c r="M14" s="111"/>
      <c r="N14" s="111"/>
      <c r="O14" s="18"/>
      <c r="P14" s="18"/>
      <c r="Q14" s="108"/>
      <c r="R14" s="109"/>
      <c r="S14" s="110"/>
      <c r="T14" s="18"/>
      <c r="U14" s="18"/>
      <c r="V14" s="24"/>
      <c r="W14" s="5"/>
      <c r="X14" s="5"/>
      <c r="Y14" s="5"/>
    </row>
    <row r="15" spans="2:27" x14ac:dyDescent="0.45">
      <c r="B15" s="105"/>
      <c r="C15" s="105"/>
      <c r="D15" s="18"/>
      <c r="E15" s="18"/>
      <c r="F15" s="18"/>
      <c r="G15" s="18"/>
      <c r="H15" s="18"/>
      <c r="I15" s="24"/>
      <c r="J15" s="114"/>
      <c r="K15" s="114"/>
      <c r="L15" s="112"/>
      <c r="M15" s="111"/>
      <c r="N15" s="111"/>
      <c r="O15" s="18"/>
      <c r="P15" s="18"/>
      <c r="Q15" s="108"/>
      <c r="R15" s="109"/>
      <c r="S15" s="110"/>
      <c r="T15" s="18"/>
      <c r="U15" s="18"/>
      <c r="V15" s="24"/>
      <c r="W15" s="5"/>
      <c r="X15" s="5"/>
      <c r="Y15" s="5"/>
    </row>
    <row r="16" spans="2:27" x14ac:dyDescent="0.45">
      <c r="B16" s="105"/>
      <c r="C16" s="105"/>
      <c r="D16" s="18"/>
      <c r="E16" s="18"/>
      <c r="F16" s="18"/>
      <c r="G16" s="18"/>
      <c r="H16" s="18"/>
      <c r="I16" s="24"/>
      <c r="J16" s="114"/>
      <c r="K16" s="114"/>
      <c r="L16" s="112"/>
      <c r="M16" s="111"/>
      <c r="N16" s="111"/>
      <c r="O16" s="18"/>
      <c r="P16" s="18"/>
      <c r="Q16" s="108"/>
      <c r="R16" s="109"/>
      <c r="S16" s="110"/>
      <c r="T16" s="18"/>
      <c r="U16" s="18"/>
      <c r="V16" s="24"/>
      <c r="W16" s="5"/>
      <c r="X16" s="11"/>
      <c r="Y16" s="11"/>
    </row>
    <row r="17" spans="2:25" x14ac:dyDescent="0.45">
      <c r="B17" s="105"/>
      <c r="C17" s="105"/>
      <c r="D17" s="18"/>
      <c r="E17" s="18"/>
      <c r="F17" s="18"/>
      <c r="G17" s="18"/>
      <c r="H17" s="18"/>
      <c r="I17" s="24"/>
      <c r="J17" s="114"/>
      <c r="K17" s="114"/>
      <c r="L17" s="112"/>
      <c r="M17" s="111"/>
      <c r="N17" s="111"/>
      <c r="O17" s="18"/>
      <c r="P17" s="18"/>
      <c r="Q17" s="108"/>
      <c r="R17" s="109"/>
      <c r="S17" s="110"/>
      <c r="T17" s="18"/>
      <c r="U17" s="18"/>
      <c r="V17" s="24"/>
      <c r="W17" s="5"/>
      <c r="X17" s="11"/>
      <c r="Y17" s="11"/>
    </row>
    <row r="18" spans="2:25" x14ac:dyDescent="0.45">
      <c r="B18" s="105"/>
      <c r="C18" s="105"/>
      <c r="D18" s="18"/>
      <c r="E18" s="18"/>
      <c r="F18" s="18"/>
      <c r="G18" s="18"/>
      <c r="H18" s="18"/>
      <c r="I18" s="24"/>
      <c r="J18" s="114"/>
      <c r="K18" s="114"/>
      <c r="L18" s="112"/>
      <c r="M18" s="111"/>
      <c r="N18" s="111"/>
      <c r="O18" s="18"/>
      <c r="P18" s="18"/>
      <c r="Q18" s="108"/>
      <c r="R18" s="109"/>
      <c r="S18" s="110"/>
      <c r="T18" s="18"/>
      <c r="U18" s="18"/>
      <c r="V18" s="24"/>
      <c r="W18" s="5"/>
      <c r="X18" s="5"/>
      <c r="Y18" s="5"/>
    </row>
    <row r="19" spans="2:25" x14ac:dyDescent="0.45">
      <c r="B19" s="105"/>
      <c r="C19" s="105"/>
      <c r="D19" s="18"/>
      <c r="E19" s="18"/>
      <c r="F19" s="18"/>
      <c r="G19" s="18"/>
      <c r="H19" s="18"/>
      <c r="I19" s="24"/>
      <c r="J19" s="114"/>
      <c r="K19" s="114"/>
      <c r="L19" s="112"/>
      <c r="M19" s="111"/>
      <c r="N19" s="111"/>
      <c r="O19" s="18"/>
      <c r="P19" s="18"/>
      <c r="Q19" s="108"/>
      <c r="R19" s="109"/>
      <c r="S19" s="110"/>
      <c r="T19" s="18"/>
      <c r="U19" s="18"/>
      <c r="V19" s="24"/>
      <c r="W19" s="5"/>
      <c r="X19" s="5"/>
      <c r="Y19" s="5"/>
    </row>
    <row r="20" spans="2:25" x14ac:dyDescent="0.45">
      <c r="B20" s="105"/>
      <c r="C20" s="105"/>
      <c r="D20" s="18"/>
      <c r="E20" s="18"/>
      <c r="F20" s="18"/>
      <c r="G20" s="18"/>
      <c r="H20" s="18"/>
      <c r="I20" s="24"/>
      <c r="J20" s="114"/>
      <c r="K20" s="114"/>
      <c r="L20" s="112"/>
      <c r="M20" s="111"/>
      <c r="N20" s="111"/>
      <c r="O20" s="18"/>
      <c r="P20" s="18"/>
      <c r="Q20" s="108"/>
      <c r="R20" s="109"/>
      <c r="S20" s="110"/>
      <c r="T20" s="18"/>
      <c r="U20" s="18"/>
      <c r="V20" s="24"/>
      <c r="W20" s="5"/>
      <c r="X20" s="5"/>
      <c r="Y20" s="5"/>
    </row>
    <row r="21" spans="2:25" x14ac:dyDescent="0.45">
      <c r="B21" s="105"/>
      <c r="C21" s="105"/>
      <c r="D21" s="18"/>
      <c r="E21" s="18"/>
      <c r="F21" s="18"/>
      <c r="G21" s="18"/>
      <c r="H21" s="18"/>
      <c r="I21" s="24"/>
      <c r="J21" s="114"/>
      <c r="K21" s="114"/>
      <c r="L21" s="112"/>
      <c r="M21" s="111"/>
      <c r="N21" s="111"/>
      <c r="O21" s="18"/>
      <c r="P21" s="18"/>
      <c r="Q21" s="108"/>
      <c r="R21" s="109"/>
      <c r="S21" s="110"/>
      <c r="T21" s="18"/>
      <c r="U21" s="18"/>
      <c r="V21" s="24"/>
      <c r="W21" s="5"/>
      <c r="X21" s="5"/>
      <c r="Y21" s="5"/>
    </row>
    <row r="22" spans="2:25" x14ac:dyDescent="0.45">
      <c r="B22" s="105"/>
      <c r="C22" s="105"/>
      <c r="D22" s="18"/>
      <c r="E22" s="18"/>
      <c r="F22" s="18"/>
      <c r="G22" s="18"/>
      <c r="H22" s="18"/>
      <c r="I22" s="24"/>
      <c r="J22" s="114"/>
      <c r="K22" s="114"/>
      <c r="L22" s="112"/>
      <c r="M22" s="111"/>
      <c r="N22" s="111"/>
      <c r="O22" s="18"/>
      <c r="P22" s="18"/>
      <c r="Q22" s="108"/>
      <c r="R22" s="109"/>
      <c r="S22" s="110"/>
      <c r="T22" s="18"/>
      <c r="U22" s="18"/>
      <c r="V22" s="24"/>
      <c r="W22" s="5"/>
      <c r="X22" s="5"/>
      <c r="Y22" s="5"/>
    </row>
    <row r="23" spans="2:25" x14ac:dyDescent="0.45">
      <c r="B23" s="105"/>
      <c r="C23" s="105"/>
      <c r="D23" s="18"/>
      <c r="E23" s="18"/>
      <c r="F23" s="18"/>
      <c r="G23" s="18"/>
      <c r="H23" s="18"/>
      <c r="I23" s="24"/>
      <c r="J23" s="114"/>
      <c r="K23" s="114"/>
      <c r="L23" s="112"/>
      <c r="M23" s="111"/>
      <c r="N23" s="111"/>
      <c r="O23" s="18"/>
      <c r="P23" s="18"/>
      <c r="Q23" s="108"/>
      <c r="R23" s="109"/>
      <c r="S23" s="110"/>
      <c r="T23" s="18"/>
      <c r="U23" s="18"/>
      <c r="V23" s="24"/>
      <c r="W23" s="5"/>
      <c r="X23" s="5"/>
      <c r="Y23" s="5"/>
    </row>
    <row r="24" spans="2:25" x14ac:dyDescent="0.45">
      <c r="B24" s="105"/>
      <c r="C24" s="105"/>
      <c r="D24" s="18"/>
      <c r="E24" s="18"/>
      <c r="F24" s="18"/>
      <c r="G24" s="18"/>
      <c r="H24" s="18"/>
      <c r="I24" s="24"/>
      <c r="J24" s="114"/>
      <c r="K24" s="114"/>
      <c r="L24" s="112"/>
      <c r="M24" s="111"/>
      <c r="N24" s="111"/>
      <c r="O24" s="18"/>
      <c r="P24" s="18"/>
      <c r="Q24" s="108"/>
      <c r="R24" s="109"/>
      <c r="S24" s="110"/>
      <c r="T24" s="18"/>
      <c r="U24" s="18"/>
      <c r="V24" s="24"/>
      <c r="W24" s="5"/>
      <c r="X24" s="5"/>
      <c r="Y24" s="5"/>
    </row>
    <row r="25" spans="2:25" x14ac:dyDescent="0.45">
      <c r="B25" s="105"/>
      <c r="C25" s="105"/>
      <c r="D25" s="18"/>
      <c r="E25" s="18"/>
      <c r="F25" s="18"/>
      <c r="G25" s="18"/>
      <c r="H25" s="18"/>
      <c r="I25" s="24"/>
      <c r="J25" s="114"/>
      <c r="K25" s="114"/>
      <c r="L25" s="112"/>
      <c r="M25" s="111"/>
      <c r="N25" s="111"/>
      <c r="O25" s="18"/>
      <c r="P25" s="18"/>
      <c r="Q25" s="108"/>
      <c r="R25" s="109"/>
      <c r="S25" s="110"/>
      <c r="T25" s="18"/>
      <c r="U25" s="18"/>
      <c r="V25" s="24"/>
      <c r="W25" s="5"/>
      <c r="X25" s="5"/>
      <c r="Y25" s="5"/>
    </row>
    <row r="26" spans="2:25" x14ac:dyDescent="0.45">
      <c r="B26" s="105"/>
      <c r="C26" s="105"/>
      <c r="D26" s="18"/>
      <c r="E26" s="18"/>
      <c r="F26" s="18"/>
      <c r="G26" s="18"/>
      <c r="H26" s="18"/>
      <c r="I26" s="24"/>
      <c r="J26" s="114"/>
      <c r="K26" s="114"/>
      <c r="L26" s="112"/>
      <c r="M26" s="111"/>
      <c r="N26" s="111"/>
      <c r="O26" s="18"/>
      <c r="P26" s="18"/>
      <c r="Q26" s="108"/>
      <c r="R26" s="109"/>
      <c r="S26" s="110"/>
      <c r="T26" s="18"/>
      <c r="U26" s="18"/>
      <c r="V26" s="24"/>
      <c r="W26" s="5"/>
      <c r="X26" s="5"/>
      <c r="Y26" s="5"/>
    </row>
    <row r="27" spans="2:25" x14ac:dyDescent="0.45">
      <c r="B27" s="105"/>
      <c r="C27" s="105"/>
      <c r="D27" s="18"/>
      <c r="E27" s="18"/>
      <c r="F27" s="18"/>
      <c r="G27" s="18"/>
      <c r="H27" s="18"/>
      <c r="I27" s="24"/>
      <c r="J27" s="114"/>
      <c r="K27" s="114"/>
      <c r="L27" s="112"/>
      <c r="M27" s="111"/>
      <c r="N27" s="111"/>
      <c r="O27" s="18"/>
      <c r="P27" s="18"/>
      <c r="Q27" s="108"/>
      <c r="R27" s="109"/>
      <c r="S27" s="110"/>
      <c r="T27" s="18"/>
      <c r="U27" s="18"/>
      <c r="V27" s="24"/>
      <c r="W27" s="5"/>
      <c r="X27" s="5"/>
      <c r="Y27" s="5"/>
    </row>
    <row r="28" spans="2:25" x14ac:dyDescent="0.45">
      <c r="B28" s="105"/>
      <c r="C28" s="105"/>
      <c r="D28" s="18"/>
      <c r="E28" s="18"/>
      <c r="F28" s="18"/>
      <c r="G28" s="18"/>
      <c r="H28" s="18"/>
      <c r="I28" s="24"/>
      <c r="J28" s="114"/>
      <c r="K28" s="114"/>
      <c r="L28" s="112"/>
      <c r="M28" s="111"/>
      <c r="N28" s="111"/>
      <c r="O28" s="18"/>
      <c r="P28" s="18"/>
      <c r="Q28" s="108"/>
      <c r="R28" s="109"/>
      <c r="S28" s="110"/>
      <c r="T28" s="18"/>
      <c r="U28" s="18"/>
      <c r="V28" s="24"/>
      <c r="W28" s="5"/>
      <c r="X28" s="5"/>
      <c r="Y28" s="5"/>
    </row>
    <row r="29" spans="2:25" x14ac:dyDescent="0.45">
      <c r="B29" s="105"/>
      <c r="C29" s="105"/>
      <c r="D29" s="18"/>
      <c r="E29" s="18"/>
      <c r="F29" s="18"/>
      <c r="G29" s="18"/>
      <c r="H29" s="18"/>
      <c r="I29" s="24"/>
      <c r="J29" s="114"/>
      <c r="K29" s="114"/>
      <c r="L29" s="112"/>
      <c r="M29" s="111"/>
      <c r="N29" s="111"/>
      <c r="O29" s="18"/>
      <c r="P29" s="18"/>
      <c r="Q29" s="108"/>
      <c r="R29" s="109"/>
      <c r="S29" s="110"/>
      <c r="T29" s="18"/>
      <c r="U29" s="18"/>
      <c r="V29" s="24"/>
      <c r="W29" s="5"/>
      <c r="X29" s="5"/>
      <c r="Y29" s="5"/>
    </row>
    <row r="30" spans="2:25" x14ac:dyDescent="0.45">
      <c r="B30" s="105"/>
      <c r="C30" s="105"/>
      <c r="D30" s="18"/>
      <c r="E30" s="18"/>
      <c r="F30" s="18"/>
      <c r="G30" s="18"/>
      <c r="H30" s="18"/>
      <c r="I30" s="24"/>
      <c r="J30" s="114"/>
      <c r="K30" s="114"/>
      <c r="L30" s="112"/>
      <c r="M30" s="111"/>
      <c r="N30" s="111"/>
      <c r="O30" s="18"/>
      <c r="P30" s="18"/>
      <c r="Q30" s="108"/>
      <c r="R30" s="109"/>
      <c r="S30" s="110"/>
      <c r="T30" s="18"/>
      <c r="U30" s="18"/>
      <c r="V30" s="24"/>
      <c r="W30" s="5"/>
      <c r="X30" s="5"/>
      <c r="Y30" s="5"/>
    </row>
    <row r="31" spans="2:25" x14ac:dyDescent="0.45">
      <c r="B31" s="105"/>
      <c r="C31" s="105"/>
      <c r="D31" s="18"/>
      <c r="E31" s="18"/>
      <c r="F31" s="18"/>
      <c r="G31" s="18"/>
      <c r="H31" s="18"/>
      <c r="I31" s="24"/>
      <c r="J31" s="114"/>
      <c r="K31" s="114"/>
      <c r="L31" s="112"/>
      <c r="M31" s="111"/>
      <c r="N31" s="111"/>
      <c r="O31" s="18"/>
      <c r="P31" s="18"/>
      <c r="Q31" s="108"/>
      <c r="R31" s="109"/>
      <c r="S31" s="110"/>
      <c r="T31" s="18"/>
      <c r="U31" s="18"/>
      <c r="V31" s="24"/>
      <c r="W31" s="5"/>
      <c r="X31" s="5"/>
      <c r="Y31" s="5"/>
    </row>
    <row r="32" spans="2:25" x14ac:dyDescent="0.45">
      <c r="B32" s="105"/>
      <c r="C32" s="105"/>
      <c r="D32" s="18"/>
      <c r="E32" s="18"/>
      <c r="F32" s="18"/>
      <c r="G32" s="18"/>
      <c r="H32" s="18"/>
      <c r="I32" s="24"/>
      <c r="J32" s="114"/>
      <c r="K32" s="114"/>
      <c r="L32" s="112"/>
      <c r="M32" s="111"/>
      <c r="N32" s="111"/>
      <c r="O32" s="18"/>
      <c r="P32" s="18"/>
      <c r="Q32" s="108"/>
      <c r="R32" s="109"/>
      <c r="S32" s="110"/>
      <c r="T32" s="18"/>
      <c r="U32" s="18"/>
      <c r="V32" s="24"/>
      <c r="W32" s="5"/>
      <c r="X32" s="5"/>
      <c r="Y32" s="5"/>
    </row>
    <row r="33" spans="2:25" x14ac:dyDescent="0.45">
      <c r="B33" s="105"/>
      <c r="C33" s="105"/>
      <c r="D33" s="18"/>
      <c r="E33" s="18"/>
      <c r="F33" s="18"/>
      <c r="G33" s="18"/>
      <c r="H33" s="18"/>
      <c r="I33" s="24"/>
      <c r="J33" s="114"/>
      <c r="K33" s="114"/>
      <c r="L33" s="112"/>
      <c r="M33" s="111"/>
      <c r="N33" s="111"/>
      <c r="O33" s="18"/>
      <c r="P33" s="18"/>
      <c r="Q33" s="108"/>
      <c r="R33" s="109"/>
      <c r="S33" s="110"/>
      <c r="T33" s="18"/>
      <c r="U33" s="18"/>
      <c r="V33" s="24"/>
      <c r="W33" s="5"/>
      <c r="X33" s="5"/>
      <c r="Y33" s="5"/>
    </row>
    <row r="34" spans="2:25" x14ac:dyDescent="0.45">
      <c r="B34" s="105"/>
      <c r="C34" s="105"/>
      <c r="D34" s="18"/>
      <c r="E34" s="18"/>
      <c r="F34" s="18"/>
      <c r="G34" s="18"/>
      <c r="H34" s="18"/>
      <c r="I34" s="24"/>
      <c r="J34" s="114"/>
      <c r="K34" s="114"/>
      <c r="L34" s="112"/>
      <c r="M34" s="111"/>
      <c r="N34" s="111"/>
      <c r="O34" s="18"/>
      <c r="P34" s="18"/>
      <c r="Q34" s="108"/>
      <c r="R34" s="109"/>
      <c r="S34" s="110"/>
      <c r="T34" s="18"/>
      <c r="U34" s="18"/>
      <c r="V34" s="24"/>
      <c r="W34" s="5"/>
      <c r="X34" s="5"/>
      <c r="Y34" s="5"/>
    </row>
    <row r="35" spans="2:25" x14ac:dyDescent="0.45">
      <c r="B35" s="105"/>
      <c r="C35" s="105"/>
      <c r="D35" s="18"/>
      <c r="E35" s="18"/>
      <c r="F35" s="18"/>
      <c r="G35" s="18"/>
      <c r="H35" s="18"/>
      <c r="I35" s="24"/>
      <c r="J35" s="114"/>
      <c r="K35" s="114"/>
      <c r="L35" s="112"/>
      <c r="M35" s="111"/>
      <c r="N35" s="111"/>
      <c r="O35" s="18"/>
      <c r="P35" s="18"/>
      <c r="Q35" s="108"/>
      <c r="R35" s="109"/>
      <c r="S35" s="110"/>
      <c r="T35" s="18"/>
      <c r="U35" s="18"/>
      <c r="V35" s="24"/>
      <c r="W35" s="5"/>
      <c r="X35" s="5"/>
      <c r="Y35" s="5"/>
    </row>
    <row r="36" spans="2:25" x14ac:dyDescent="0.45">
      <c r="B36" s="105"/>
      <c r="C36" s="105"/>
      <c r="D36" s="18"/>
      <c r="E36" s="18"/>
      <c r="F36" s="18"/>
      <c r="G36" s="18"/>
      <c r="H36" s="18"/>
      <c r="I36" s="24"/>
      <c r="J36" s="114"/>
      <c r="K36" s="114"/>
      <c r="L36" s="112"/>
      <c r="M36" s="111"/>
      <c r="N36" s="111"/>
      <c r="O36" s="18"/>
      <c r="P36" s="18"/>
      <c r="Q36" s="108"/>
      <c r="R36" s="109"/>
      <c r="S36" s="110"/>
      <c r="T36" s="18"/>
      <c r="U36" s="18"/>
      <c r="V36" s="24"/>
      <c r="W36" s="5"/>
      <c r="X36" s="5"/>
      <c r="Y36" s="5"/>
    </row>
    <row r="37" spans="2:25" x14ac:dyDescent="0.45">
      <c r="B37" s="105"/>
      <c r="C37" s="105"/>
      <c r="D37" s="18"/>
      <c r="E37" s="18"/>
      <c r="F37" s="18"/>
      <c r="G37" s="18"/>
      <c r="H37" s="18"/>
      <c r="I37" s="24"/>
      <c r="J37" s="114"/>
      <c r="K37" s="114"/>
      <c r="L37" s="112"/>
      <c r="M37" s="111"/>
      <c r="N37" s="111"/>
      <c r="O37" s="18"/>
      <c r="P37" s="18"/>
      <c r="Q37" s="108"/>
      <c r="R37" s="109"/>
      <c r="S37" s="110"/>
      <c r="T37" s="18"/>
      <c r="U37" s="18"/>
      <c r="V37" s="24"/>
      <c r="W37" s="5"/>
      <c r="X37" s="5"/>
      <c r="Y37" s="5"/>
    </row>
    <row r="38" spans="2:25" x14ac:dyDescent="0.45">
      <c r="B38" s="105"/>
      <c r="C38" s="105"/>
      <c r="D38" s="18"/>
      <c r="E38" s="18"/>
      <c r="F38" s="18"/>
      <c r="G38" s="18"/>
      <c r="H38" s="18"/>
      <c r="I38" s="24"/>
      <c r="J38" s="114"/>
      <c r="K38" s="114"/>
      <c r="L38" s="112"/>
      <c r="M38" s="111"/>
      <c r="N38" s="111"/>
      <c r="O38" s="18"/>
      <c r="P38" s="18"/>
      <c r="Q38" s="108"/>
      <c r="R38" s="109"/>
      <c r="S38" s="110"/>
      <c r="T38" s="18"/>
      <c r="U38" s="18"/>
      <c r="V38" s="24"/>
      <c r="W38" s="5"/>
      <c r="X38" s="5"/>
      <c r="Y38" s="5"/>
    </row>
    <row r="39" spans="2:25" x14ac:dyDescent="0.45">
      <c r="B39" s="105"/>
      <c r="C39" s="105"/>
      <c r="D39" s="18"/>
      <c r="E39" s="18"/>
      <c r="F39" s="18"/>
      <c r="G39" s="18"/>
      <c r="H39" s="18"/>
      <c r="I39" s="24"/>
      <c r="J39" s="114"/>
      <c r="K39" s="114"/>
      <c r="L39" s="112"/>
      <c r="M39" s="111"/>
      <c r="N39" s="111"/>
      <c r="O39" s="18"/>
      <c r="P39" s="18"/>
      <c r="Q39" s="108"/>
      <c r="R39" s="109"/>
      <c r="S39" s="110"/>
      <c r="T39" s="18"/>
      <c r="U39" s="18"/>
      <c r="V39" s="24"/>
      <c r="W39" s="5"/>
      <c r="X39" s="5"/>
      <c r="Y39" s="5"/>
    </row>
    <row r="40" spans="2:25" x14ac:dyDescent="0.45">
      <c r="B40" s="105"/>
      <c r="C40" s="105"/>
      <c r="D40" s="18"/>
      <c r="E40" s="18"/>
      <c r="F40" s="18"/>
      <c r="G40" s="18"/>
      <c r="H40" s="18"/>
      <c r="I40" s="24"/>
      <c r="J40" s="114"/>
      <c r="K40" s="114"/>
      <c r="L40" s="112"/>
      <c r="M40" s="111"/>
      <c r="N40" s="111"/>
      <c r="O40" s="18"/>
      <c r="P40" s="18"/>
      <c r="Q40" s="108"/>
      <c r="R40" s="109"/>
      <c r="S40" s="110"/>
      <c r="T40" s="18"/>
      <c r="U40" s="18"/>
      <c r="V40" s="24"/>
      <c r="W40" s="5"/>
      <c r="X40" s="5"/>
      <c r="Y40" s="5"/>
    </row>
    <row r="41" spans="2:25" x14ac:dyDescent="0.45">
      <c r="B41" s="105"/>
      <c r="C41" s="105"/>
      <c r="D41" s="18"/>
      <c r="E41" s="18"/>
      <c r="F41" s="18"/>
      <c r="G41" s="18"/>
      <c r="H41" s="18"/>
      <c r="I41" s="24"/>
      <c r="J41" s="114"/>
      <c r="K41" s="114"/>
      <c r="L41" s="112"/>
      <c r="M41" s="111"/>
      <c r="N41" s="111"/>
      <c r="O41" s="18"/>
      <c r="P41" s="18"/>
      <c r="Q41" s="108"/>
      <c r="R41" s="109"/>
      <c r="S41" s="110"/>
      <c r="T41" s="18"/>
      <c r="U41" s="18"/>
      <c r="V41" s="24"/>
      <c r="W41" s="5"/>
      <c r="X41" s="5"/>
      <c r="Y41" s="5"/>
    </row>
    <row r="42" spans="2:25" x14ac:dyDescent="0.45">
      <c r="B42" s="105"/>
      <c r="C42" s="105"/>
      <c r="D42" s="18"/>
      <c r="E42" s="18"/>
      <c r="F42" s="18"/>
      <c r="G42" s="18"/>
      <c r="H42" s="18"/>
      <c r="I42" s="24"/>
      <c r="J42" s="114"/>
      <c r="K42" s="114"/>
      <c r="L42" s="112"/>
      <c r="M42" s="111"/>
      <c r="N42" s="111"/>
      <c r="O42" s="18"/>
      <c r="P42" s="18"/>
      <c r="Q42" s="108"/>
      <c r="R42" s="109"/>
      <c r="S42" s="110"/>
      <c r="T42" s="18"/>
      <c r="U42" s="18"/>
      <c r="V42" s="24"/>
      <c r="W42" s="5"/>
      <c r="X42" s="5"/>
      <c r="Y42" s="5"/>
    </row>
    <row r="43" spans="2:25" x14ac:dyDescent="0.45">
      <c r="B43" s="105"/>
      <c r="C43" s="105"/>
      <c r="D43" s="18"/>
      <c r="E43" s="18"/>
      <c r="F43" s="18"/>
      <c r="G43" s="18"/>
      <c r="H43" s="18"/>
      <c r="I43" s="24"/>
      <c r="J43" s="114"/>
      <c r="K43" s="114"/>
      <c r="L43" s="112"/>
      <c r="M43" s="111"/>
      <c r="N43" s="111"/>
      <c r="O43" s="18"/>
      <c r="P43" s="18"/>
      <c r="Q43" s="108"/>
      <c r="R43" s="109"/>
      <c r="S43" s="110"/>
      <c r="T43" s="18"/>
      <c r="U43" s="18"/>
      <c r="V43" s="24"/>
      <c r="W43" s="2"/>
      <c r="X43" s="2"/>
      <c r="Y43" s="2"/>
    </row>
    <row r="44" spans="2:25" x14ac:dyDescent="0.45">
      <c r="B44" s="105"/>
      <c r="C44" s="105"/>
      <c r="D44" s="18"/>
      <c r="E44" s="18"/>
      <c r="F44" s="18"/>
      <c r="G44" s="18"/>
      <c r="H44" s="18"/>
      <c r="I44" s="24"/>
      <c r="J44" s="114"/>
      <c r="K44" s="114"/>
      <c r="L44" s="112"/>
      <c r="M44" s="111"/>
      <c r="N44" s="111"/>
      <c r="O44" s="18"/>
      <c r="P44" s="18"/>
      <c r="Q44" s="108"/>
      <c r="R44" s="109"/>
      <c r="S44" s="110"/>
      <c r="T44" s="18"/>
      <c r="U44" s="18"/>
      <c r="V44" s="24"/>
      <c r="W44" s="2"/>
      <c r="X44" s="2"/>
      <c r="Y44" s="2"/>
    </row>
    <row r="45" spans="2:25" x14ac:dyDescent="0.45">
      <c r="B45" s="105"/>
      <c r="C45" s="105"/>
      <c r="D45" s="18"/>
      <c r="E45" s="18"/>
      <c r="F45" s="18"/>
      <c r="G45" s="18"/>
      <c r="H45" s="18"/>
      <c r="I45" s="24"/>
      <c r="J45" s="114"/>
      <c r="K45" s="114"/>
      <c r="L45" s="112"/>
      <c r="M45" s="111"/>
      <c r="N45" s="111"/>
      <c r="O45" s="18"/>
      <c r="P45" s="18"/>
      <c r="Q45" s="108"/>
      <c r="R45" s="109"/>
      <c r="S45" s="110"/>
      <c r="T45" s="18"/>
      <c r="U45" s="18"/>
      <c r="V45" s="24"/>
      <c r="W45" s="2"/>
      <c r="X45" s="2"/>
      <c r="Y45" s="2"/>
    </row>
    <row r="46" spans="2:25" x14ac:dyDescent="0.45">
      <c r="B46" s="105"/>
      <c r="C46" s="105"/>
      <c r="D46" s="18"/>
      <c r="E46" s="18"/>
      <c r="F46" s="18"/>
      <c r="G46" s="18"/>
      <c r="H46" s="18"/>
      <c r="I46" s="24"/>
      <c r="J46" s="114"/>
      <c r="K46" s="114"/>
      <c r="L46" s="112"/>
      <c r="M46" s="111"/>
      <c r="N46" s="111"/>
      <c r="O46" s="18"/>
      <c r="P46" s="18"/>
      <c r="Q46" s="108"/>
      <c r="R46" s="109"/>
      <c r="S46" s="110"/>
      <c r="T46" s="18"/>
      <c r="U46" s="18"/>
      <c r="V46" s="24"/>
      <c r="W46" s="2"/>
      <c r="X46" s="2"/>
      <c r="Y46" s="2"/>
    </row>
    <row r="47" spans="2:25" x14ac:dyDescent="0.45">
      <c r="B47" s="105"/>
      <c r="C47" s="105"/>
      <c r="D47" s="18"/>
      <c r="E47" s="18"/>
      <c r="F47" s="18"/>
      <c r="G47" s="18"/>
      <c r="H47" s="18"/>
      <c r="I47" s="24"/>
      <c r="J47" s="114"/>
      <c r="K47" s="114"/>
      <c r="L47" s="112"/>
      <c r="M47" s="111"/>
      <c r="N47" s="111"/>
      <c r="O47" s="18"/>
      <c r="P47" s="18"/>
      <c r="Q47" s="108"/>
      <c r="R47" s="109"/>
      <c r="S47" s="110"/>
      <c r="T47" s="18"/>
      <c r="U47" s="18"/>
      <c r="V47" s="24"/>
      <c r="W47" s="2"/>
      <c r="X47" s="2"/>
      <c r="Y47" s="2"/>
    </row>
    <row r="48" spans="2:25" x14ac:dyDescent="0.45">
      <c r="B48" s="105"/>
      <c r="C48" s="105"/>
      <c r="D48" s="18"/>
      <c r="E48" s="18"/>
      <c r="F48" s="18"/>
      <c r="G48" s="18"/>
      <c r="H48" s="18"/>
      <c r="I48" s="24"/>
      <c r="J48" s="114"/>
      <c r="K48" s="114"/>
      <c r="L48" s="112"/>
      <c r="M48" s="111"/>
      <c r="N48" s="111"/>
      <c r="O48" s="18"/>
      <c r="P48" s="18"/>
      <c r="Q48" s="108"/>
      <c r="R48" s="109"/>
      <c r="S48" s="110"/>
      <c r="T48" s="18"/>
      <c r="U48" s="18"/>
      <c r="V48" s="24"/>
      <c r="W48" s="2"/>
      <c r="X48" s="2"/>
      <c r="Y48" s="2"/>
    </row>
    <row r="49" spans="2:27" x14ac:dyDescent="0.45">
      <c r="B49" s="105"/>
      <c r="C49" s="105"/>
      <c r="D49" s="18"/>
      <c r="E49" s="18"/>
      <c r="F49" s="18"/>
      <c r="G49" s="18"/>
      <c r="H49" s="18"/>
      <c r="I49" s="24"/>
      <c r="J49" s="114"/>
      <c r="K49" s="114"/>
      <c r="L49" s="112"/>
      <c r="M49" s="111"/>
      <c r="N49" s="111"/>
      <c r="O49" s="18"/>
      <c r="P49" s="18"/>
      <c r="Q49" s="108"/>
      <c r="R49" s="109"/>
      <c r="S49" s="110"/>
      <c r="T49" s="18"/>
      <c r="U49" s="18"/>
      <c r="V49" s="24"/>
      <c r="W49" s="2"/>
      <c r="X49" s="2"/>
      <c r="Y49" s="2"/>
    </row>
    <row r="50" spans="2:27" x14ac:dyDescent="0.45">
      <c r="B50" s="105"/>
      <c r="C50" s="105"/>
      <c r="D50" s="18"/>
      <c r="E50" s="18"/>
      <c r="F50" s="18"/>
      <c r="G50" s="18"/>
      <c r="H50" s="18"/>
      <c r="I50" s="24"/>
      <c r="J50" s="114"/>
      <c r="K50" s="114"/>
      <c r="L50" s="112"/>
      <c r="M50" s="111"/>
      <c r="N50" s="111"/>
      <c r="O50" s="18"/>
      <c r="P50" s="18"/>
      <c r="Q50" s="108"/>
      <c r="R50" s="109"/>
      <c r="S50" s="110"/>
      <c r="T50" s="18"/>
      <c r="U50" s="18"/>
      <c r="V50" s="24"/>
      <c r="W50" s="2"/>
      <c r="X50" s="2"/>
    </row>
    <row r="51" spans="2:27" x14ac:dyDescent="0.45">
      <c r="B51" s="105"/>
      <c r="C51" s="105"/>
      <c r="D51" s="18"/>
      <c r="E51" s="18"/>
      <c r="F51" s="18"/>
      <c r="G51" s="18"/>
      <c r="H51" s="18"/>
      <c r="I51" s="24"/>
      <c r="J51" s="114"/>
      <c r="K51" s="114"/>
      <c r="L51" s="112"/>
      <c r="M51" s="111"/>
      <c r="N51" s="111"/>
      <c r="O51" s="18"/>
      <c r="P51" s="18"/>
      <c r="Q51" s="108"/>
      <c r="R51" s="109"/>
      <c r="S51" s="110"/>
      <c r="T51" s="18"/>
      <c r="U51" s="18"/>
      <c r="V51" s="24"/>
      <c r="W51" s="2"/>
      <c r="X51" s="2"/>
      <c r="Y51" s="9"/>
    </row>
    <row r="52" spans="2:27" x14ac:dyDescent="0.45">
      <c r="B52" s="105"/>
      <c r="C52" s="105"/>
      <c r="D52" s="19"/>
      <c r="E52" s="19"/>
      <c r="F52" s="19"/>
      <c r="G52" s="19"/>
      <c r="H52" s="19"/>
      <c r="I52" s="24"/>
      <c r="J52" s="114"/>
      <c r="K52" s="114"/>
      <c r="L52" s="112"/>
      <c r="M52" s="111"/>
      <c r="N52" s="111"/>
      <c r="O52" s="18"/>
      <c r="P52" s="18"/>
      <c r="Q52" s="108"/>
      <c r="R52" s="109"/>
      <c r="S52" s="110"/>
      <c r="T52" s="18"/>
      <c r="U52" s="18"/>
      <c r="V52" s="24"/>
      <c r="W52" s="2"/>
      <c r="X52" s="2"/>
    </row>
    <row r="53" spans="2:27" x14ac:dyDescent="0.45">
      <c r="B53" s="105"/>
      <c r="C53" s="105"/>
      <c r="D53" s="19"/>
      <c r="E53" s="19"/>
      <c r="F53" s="19"/>
      <c r="G53" s="19"/>
      <c r="H53" s="19"/>
      <c r="I53" s="24"/>
      <c r="J53" s="114"/>
      <c r="K53" s="114"/>
      <c r="L53" s="112"/>
      <c r="M53" s="111"/>
      <c r="N53" s="111"/>
      <c r="O53" s="18"/>
      <c r="P53" s="18"/>
      <c r="Q53" s="108"/>
      <c r="R53" s="109"/>
      <c r="S53" s="110"/>
      <c r="T53" s="18"/>
      <c r="U53" s="18"/>
      <c r="V53" s="24"/>
      <c r="W53" s="2"/>
      <c r="X53" s="2"/>
      <c r="Y53" s="11"/>
    </row>
    <row r="54" spans="2:27" x14ac:dyDescent="0.45">
      <c r="B54" s="105"/>
      <c r="C54" s="105"/>
      <c r="D54" s="19"/>
      <c r="E54" s="19"/>
      <c r="F54" s="19"/>
      <c r="G54" s="19"/>
      <c r="H54" s="19"/>
      <c r="I54" s="24"/>
      <c r="J54" s="114"/>
      <c r="K54" s="115"/>
      <c r="L54" s="112"/>
      <c r="M54" s="111"/>
      <c r="N54" s="111"/>
      <c r="O54" s="18"/>
      <c r="P54" s="18"/>
      <c r="Q54" s="108"/>
      <c r="R54" s="109"/>
      <c r="S54" s="110"/>
      <c r="T54" s="18"/>
      <c r="U54" s="18"/>
      <c r="V54" s="24"/>
    </row>
    <row r="55" spans="2:27" x14ac:dyDescent="0.45">
      <c r="B55" s="105"/>
      <c r="C55" s="105"/>
      <c r="D55" s="19"/>
      <c r="E55" s="19"/>
      <c r="F55" s="19"/>
      <c r="G55" s="19"/>
      <c r="H55" s="19"/>
      <c r="I55" s="24"/>
      <c r="J55" s="114"/>
      <c r="K55" s="115"/>
      <c r="L55" s="112"/>
      <c r="M55" s="111"/>
      <c r="N55" s="111"/>
      <c r="O55" s="18"/>
      <c r="P55" s="18"/>
      <c r="Q55" s="108"/>
      <c r="R55" s="109"/>
      <c r="S55" s="110"/>
      <c r="T55" s="18"/>
      <c r="U55" s="18"/>
      <c r="V55" s="24"/>
      <c r="Y55" s="11"/>
    </row>
    <row r="56" spans="2:27" ht="15.35" thickBot="1" x14ac:dyDescent="0.5">
      <c r="B56" s="10"/>
      <c r="C56" s="10"/>
      <c r="D56" s="10"/>
      <c r="E56" s="10"/>
      <c r="F56" s="10"/>
      <c r="G56" s="10"/>
      <c r="H56" s="101"/>
      <c r="I56" s="10"/>
      <c r="J56" s="10"/>
      <c r="K56" s="102"/>
      <c r="L56" s="10"/>
      <c r="M56" s="10"/>
      <c r="N56" s="25"/>
      <c r="O56" s="25"/>
      <c r="P56" s="25"/>
      <c r="Q56" s="65"/>
      <c r="R56" s="65"/>
      <c r="S56" s="65"/>
      <c r="T56" s="90"/>
      <c r="U56" s="103"/>
      <c r="V56" s="10"/>
      <c r="W56" s="10"/>
    </row>
    <row r="57" spans="2:27" ht="16.2" customHeight="1" thickBot="1" x14ac:dyDescent="0.5">
      <c r="B57" s="5"/>
      <c r="C57" s="251"/>
      <c r="D57" s="251"/>
      <c r="E57" s="5" t="s">
        <v>106</v>
      </c>
      <c r="F57" s="328"/>
      <c r="G57" s="330"/>
      <c r="H57" s="6" t="s">
        <v>107</v>
      </c>
      <c r="I57" s="328"/>
      <c r="J57" s="329"/>
      <c r="K57" s="330"/>
      <c r="L57" s="5" t="s">
        <v>108</v>
      </c>
      <c r="M57" s="325"/>
      <c r="N57" s="327"/>
      <c r="O57" s="9" t="s">
        <v>109</v>
      </c>
      <c r="P57" s="325"/>
      <c r="Q57" s="326"/>
      <c r="R57" s="326"/>
      <c r="S57" s="327"/>
      <c r="V57" s="1"/>
      <c r="W57" s="10"/>
    </row>
    <row r="58" spans="2:27" x14ac:dyDescent="0.45">
      <c r="B58" s="104"/>
      <c r="C58" s="104"/>
      <c r="D58" s="104"/>
      <c r="E58" s="104"/>
      <c r="F58" s="104"/>
      <c r="H58" s="2"/>
      <c r="I58" s="2"/>
      <c r="J58" s="2"/>
      <c r="K58" s="2"/>
      <c r="L58" s="2"/>
      <c r="M58" s="2"/>
      <c r="N58" s="2"/>
      <c r="O58" s="2"/>
      <c r="P58" s="2"/>
      <c r="Q58" s="2"/>
      <c r="R58" s="2"/>
      <c r="S58" s="2"/>
      <c r="T58" s="2"/>
      <c r="U58" s="2"/>
      <c r="V58" s="6"/>
      <c r="W58" s="2"/>
      <c r="X58" s="2"/>
      <c r="Y58" s="2"/>
      <c r="Z58" s="2"/>
      <c r="AA58" s="2"/>
    </row>
    <row r="59" spans="2:27" x14ac:dyDescent="0.45">
      <c r="B59" s="2"/>
      <c r="C59" s="2"/>
      <c r="D59" s="2"/>
      <c r="E59" s="2"/>
      <c r="F59" s="2"/>
      <c r="G59" s="2"/>
      <c r="H59" s="2"/>
      <c r="I59" s="2"/>
      <c r="J59" s="2"/>
      <c r="K59" s="2"/>
      <c r="L59" s="2"/>
      <c r="M59" s="2"/>
      <c r="N59" s="2"/>
      <c r="O59" s="2"/>
      <c r="P59" s="2"/>
      <c r="Q59" s="2"/>
      <c r="R59" s="2"/>
      <c r="S59" s="2"/>
      <c r="T59" s="2"/>
      <c r="U59" s="2"/>
      <c r="V59" s="6"/>
      <c r="W59" s="2"/>
      <c r="X59" s="2"/>
      <c r="Y59" s="2"/>
      <c r="Z59" s="2"/>
      <c r="AA59" s="2"/>
    </row>
    <row r="60" spans="2:27" x14ac:dyDescent="0.45">
      <c r="B60" s="2"/>
      <c r="C60" s="2"/>
      <c r="D60" s="2"/>
      <c r="E60" s="2"/>
      <c r="F60" s="2"/>
      <c r="G60" s="2"/>
      <c r="H60" s="2"/>
      <c r="I60" s="2"/>
      <c r="J60" s="2"/>
      <c r="K60" s="2"/>
      <c r="L60" s="2"/>
      <c r="M60" s="2"/>
      <c r="N60" s="2"/>
      <c r="O60" s="2"/>
      <c r="P60" s="2"/>
      <c r="Q60" s="2"/>
      <c r="R60" s="2"/>
      <c r="S60" s="2"/>
      <c r="T60" s="2"/>
      <c r="U60" s="2"/>
      <c r="V60" s="6"/>
      <c r="W60" s="2"/>
      <c r="X60" s="2"/>
      <c r="Y60" s="2"/>
      <c r="Z60" s="2"/>
      <c r="AA60" s="2"/>
    </row>
    <row r="61" spans="2:27" x14ac:dyDescent="0.45">
      <c r="B61" s="2"/>
      <c r="C61" s="2"/>
      <c r="D61" s="2"/>
      <c r="E61" s="2"/>
      <c r="F61" s="2"/>
      <c r="G61" s="2"/>
      <c r="H61" s="2"/>
      <c r="I61" s="2"/>
      <c r="J61" s="2"/>
      <c r="K61" s="2"/>
      <c r="L61" s="2"/>
      <c r="M61" s="2"/>
      <c r="N61" s="2"/>
      <c r="O61" s="2"/>
      <c r="P61" s="2"/>
      <c r="Q61" s="2"/>
      <c r="R61" s="2"/>
      <c r="S61" s="2"/>
      <c r="T61" s="2"/>
      <c r="U61" s="2"/>
      <c r="V61" s="6"/>
      <c r="W61" s="2"/>
      <c r="X61" s="2"/>
      <c r="Y61" s="2"/>
      <c r="Z61" s="2"/>
      <c r="AA61" s="2"/>
    </row>
    <row r="62" spans="2:27" hidden="1" x14ac:dyDescent="0.45">
      <c r="B62" s="2"/>
      <c r="C62" s="2"/>
      <c r="D62" s="2"/>
      <c r="E62" s="2"/>
      <c r="F62" s="2"/>
      <c r="G62" s="2"/>
      <c r="H62" s="2"/>
      <c r="I62" s="2"/>
      <c r="J62" s="2"/>
      <c r="K62" s="2"/>
      <c r="L62" s="2"/>
      <c r="M62" s="2"/>
      <c r="N62" s="2"/>
      <c r="O62" s="2"/>
      <c r="P62" s="2"/>
      <c r="Q62" s="2"/>
      <c r="R62" s="2"/>
      <c r="S62" s="2"/>
      <c r="T62" s="2"/>
      <c r="U62" s="2"/>
      <c r="V62" s="6"/>
      <c r="W62" s="2"/>
      <c r="X62" s="2"/>
      <c r="Y62" s="2"/>
      <c r="Z62" s="2"/>
      <c r="AA62" s="2"/>
    </row>
    <row r="63" spans="2:27" hidden="1" x14ac:dyDescent="0.45">
      <c r="B63" s="2"/>
      <c r="C63" s="2"/>
      <c r="D63" s="2"/>
      <c r="E63" s="2"/>
      <c r="F63" s="2"/>
      <c r="G63" s="2"/>
      <c r="H63" s="2"/>
      <c r="I63" s="2"/>
      <c r="J63" s="2"/>
      <c r="K63" s="2"/>
      <c r="L63" s="2"/>
      <c r="M63" s="2"/>
      <c r="N63" s="2"/>
      <c r="O63" s="2"/>
      <c r="P63" s="2"/>
      <c r="Q63" s="2"/>
      <c r="R63" s="2"/>
      <c r="S63" s="2"/>
      <c r="T63" s="2"/>
      <c r="U63" s="2"/>
      <c r="V63" s="6"/>
      <c r="W63" s="2"/>
      <c r="X63" s="2"/>
      <c r="Y63" s="2"/>
      <c r="Z63" s="2"/>
      <c r="AA63" s="2"/>
    </row>
    <row r="64" spans="2:27" hidden="1" x14ac:dyDescent="0.45">
      <c r="B64" s="4"/>
      <c r="C64" s="4"/>
      <c r="D64" s="4"/>
      <c r="E64" s="4"/>
      <c r="F64" s="4"/>
      <c r="G64" s="4"/>
      <c r="H64" s="2"/>
      <c r="I64" s="2"/>
      <c r="J64" s="2"/>
      <c r="K64" s="2"/>
      <c r="L64" s="2"/>
      <c r="M64" s="2"/>
      <c r="N64" s="2"/>
      <c r="O64" s="2"/>
      <c r="P64" s="2"/>
      <c r="Q64" s="2"/>
      <c r="R64" s="2"/>
      <c r="S64" s="2"/>
      <c r="T64" s="2"/>
      <c r="U64" s="2"/>
      <c r="V64" s="6"/>
      <c r="W64" s="2"/>
      <c r="X64" s="2"/>
      <c r="Y64" s="2"/>
      <c r="Z64" s="2"/>
      <c r="AA64" s="2"/>
    </row>
    <row r="65" spans="2:27" hidden="1" x14ac:dyDescent="0.45">
      <c r="B65" s="2"/>
      <c r="C65" s="2"/>
      <c r="D65" s="2"/>
      <c r="E65" s="2"/>
      <c r="F65" s="2"/>
      <c r="G65" s="2"/>
      <c r="H65" s="2"/>
      <c r="I65" s="2"/>
      <c r="J65" s="2"/>
      <c r="K65" s="2"/>
      <c r="L65" s="2"/>
      <c r="M65" s="2"/>
      <c r="N65" s="2"/>
      <c r="O65" s="2"/>
      <c r="P65" s="2"/>
      <c r="Q65" s="2"/>
      <c r="R65" s="2"/>
      <c r="S65" s="2"/>
      <c r="T65" s="2"/>
      <c r="U65" s="2"/>
      <c r="V65" s="6"/>
      <c r="W65" s="2"/>
      <c r="X65" s="2"/>
      <c r="Y65" s="2"/>
      <c r="Z65" s="2"/>
      <c r="AA65" s="2"/>
    </row>
    <row r="66" spans="2:27" hidden="1" x14ac:dyDescent="0.45">
      <c r="B66" s="2"/>
      <c r="C66" s="2"/>
      <c r="D66" s="2"/>
      <c r="E66" s="2"/>
      <c r="F66" s="2"/>
      <c r="G66" s="2"/>
      <c r="H66" s="2"/>
      <c r="I66" s="2"/>
      <c r="J66" s="2"/>
      <c r="K66" s="2"/>
      <c r="L66" s="2"/>
      <c r="M66" s="2"/>
      <c r="N66" s="2"/>
      <c r="O66" s="2"/>
      <c r="P66" s="2"/>
      <c r="Q66" s="2"/>
      <c r="R66" s="2"/>
      <c r="S66" s="2"/>
      <c r="T66" s="2"/>
      <c r="U66" s="2"/>
      <c r="V66" s="6"/>
      <c r="W66" s="2"/>
      <c r="X66" s="2"/>
      <c r="Y66" s="2"/>
      <c r="Z66" s="2"/>
      <c r="AA66" s="2"/>
    </row>
    <row r="67" spans="2:27" hidden="1" x14ac:dyDescent="0.45">
      <c r="B67" s="2"/>
      <c r="C67" s="2"/>
      <c r="D67" s="2"/>
      <c r="E67" s="2"/>
      <c r="F67" s="2"/>
      <c r="G67" s="2"/>
      <c r="H67" s="2"/>
      <c r="I67" s="2"/>
      <c r="J67" s="2"/>
      <c r="K67" s="2"/>
      <c r="L67" s="2"/>
      <c r="M67" s="2"/>
      <c r="N67" s="2"/>
      <c r="O67" s="2"/>
      <c r="P67" s="2"/>
      <c r="Q67" s="2"/>
      <c r="R67" s="2"/>
      <c r="S67" s="2"/>
      <c r="T67" s="2"/>
      <c r="U67" s="2"/>
      <c r="V67" s="6"/>
      <c r="W67" s="2"/>
      <c r="X67" s="2"/>
      <c r="Y67" s="2"/>
      <c r="Z67" s="2"/>
      <c r="AA67" s="2"/>
    </row>
    <row r="68" spans="2:27" hidden="1" x14ac:dyDescent="0.45">
      <c r="B68" s="2"/>
      <c r="C68" s="2"/>
      <c r="D68" s="2"/>
      <c r="E68" s="2"/>
      <c r="F68" s="2"/>
      <c r="G68" s="2"/>
      <c r="H68" s="2"/>
      <c r="I68" s="2"/>
      <c r="J68" s="2"/>
      <c r="K68" s="2"/>
      <c r="L68" s="2"/>
      <c r="M68" s="2"/>
      <c r="N68" s="2"/>
      <c r="O68" s="2"/>
      <c r="P68" s="2"/>
      <c r="Q68" s="2"/>
      <c r="R68" s="2"/>
      <c r="S68" s="2"/>
      <c r="T68" s="2"/>
      <c r="U68" s="2"/>
      <c r="V68" s="6"/>
      <c r="W68" s="2"/>
      <c r="X68" s="2"/>
      <c r="Y68" s="2"/>
      <c r="Z68" s="2"/>
      <c r="AA68" s="2"/>
    </row>
    <row r="69" spans="2:27" hidden="1" x14ac:dyDescent="0.45">
      <c r="B69" s="2"/>
      <c r="C69" s="2"/>
      <c r="D69" s="2"/>
      <c r="E69" s="2"/>
      <c r="F69" s="2"/>
      <c r="G69" s="2"/>
      <c r="H69" s="2"/>
      <c r="I69" s="2"/>
      <c r="J69" s="2"/>
      <c r="K69" s="2"/>
      <c r="L69" s="2"/>
      <c r="M69" s="2"/>
      <c r="N69" s="2"/>
      <c r="O69" s="2"/>
      <c r="P69" s="2"/>
      <c r="Q69" s="2"/>
      <c r="R69" s="2"/>
      <c r="S69" s="2"/>
      <c r="T69" s="2"/>
      <c r="U69" s="2"/>
      <c r="V69" s="6"/>
      <c r="W69" s="2"/>
      <c r="X69" s="2"/>
      <c r="Y69" s="2"/>
      <c r="Z69" s="2"/>
      <c r="AA69" s="2"/>
    </row>
    <row r="70" spans="2:27" hidden="1" x14ac:dyDescent="0.45">
      <c r="B70" s="2"/>
      <c r="C70" s="2"/>
      <c r="D70" s="2"/>
      <c r="E70" s="2"/>
      <c r="F70" s="2"/>
      <c r="G70" s="2"/>
      <c r="H70" s="2"/>
      <c r="I70" s="2"/>
      <c r="J70" s="2"/>
      <c r="K70" s="2"/>
      <c r="L70" s="2"/>
      <c r="M70" s="2"/>
      <c r="N70" s="2"/>
      <c r="O70" s="2"/>
      <c r="P70" s="2"/>
      <c r="Q70" s="2"/>
      <c r="R70" s="2"/>
      <c r="S70" s="2"/>
      <c r="T70" s="2"/>
      <c r="U70" s="2"/>
      <c r="V70" s="6"/>
      <c r="W70" s="2"/>
      <c r="X70" s="2"/>
      <c r="Y70" s="2"/>
      <c r="Z70" s="2"/>
      <c r="AA70" s="2"/>
    </row>
    <row r="71" spans="2:27" hidden="1" x14ac:dyDescent="0.45">
      <c r="B71" s="2"/>
      <c r="C71" s="2"/>
      <c r="D71" s="2"/>
      <c r="E71" s="2"/>
      <c r="F71" s="2"/>
      <c r="G71" s="2"/>
      <c r="H71" s="2"/>
      <c r="I71" s="2"/>
      <c r="J71" s="2"/>
      <c r="K71" s="2"/>
      <c r="L71" s="2"/>
      <c r="M71" s="2"/>
      <c r="N71" s="2"/>
      <c r="O71" s="2"/>
      <c r="P71" s="2"/>
      <c r="Q71" s="2"/>
      <c r="R71" s="2"/>
      <c r="S71" s="2"/>
      <c r="T71" s="2"/>
      <c r="U71" s="2"/>
      <c r="V71" s="6"/>
      <c r="W71" s="2"/>
      <c r="X71" s="2"/>
      <c r="Y71" s="2"/>
      <c r="Z71" s="2"/>
      <c r="AA71" s="2"/>
    </row>
    <row r="72" spans="2:27" hidden="1" x14ac:dyDescent="0.45">
      <c r="B72" s="2"/>
      <c r="C72" s="2"/>
      <c r="D72" s="2"/>
      <c r="E72" s="2"/>
      <c r="F72" s="2"/>
      <c r="G72" s="2"/>
      <c r="H72" s="2"/>
      <c r="I72" s="2"/>
      <c r="J72" s="2"/>
      <c r="K72" s="2"/>
      <c r="L72" s="2"/>
      <c r="M72" s="2"/>
      <c r="N72" s="2"/>
      <c r="O72" s="2"/>
      <c r="P72" s="2"/>
      <c r="Q72" s="2"/>
      <c r="R72" s="2"/>
      <c r="S72" s="2"/>
      <c r="T72" s="2"/>
      <c r="U72" s="2"/>
      <c r="V72" s="6"/>
      <c r="W72" s="2"/>
      <c r="X72" s="4"/>
      <c r="Y72" s="4"/>
      <c r="Z72" s="4"/>
      <c r="AA72" s="4"/>
    </row>
    <row r="73" spans="2:27" hidden="1" x14ac:dyDescent="0.45">
      <c r="B73" s="2"/>
      <c r="C73" s="2"/>
      <c r="D73" s="2"/>
      <c r="E73" s="2"/>
      <c r="F73" s="2"/>
      <c r="G73" s="2"/>
      <c r="H73" s="2"/>
      <c r="I73" s="2"/>
      <c r="J73" s="2"/>
      <c r="K73" s="2"/>
      <c r="L73" s="2"/>
      <c r="M73" s="2"/>
      <c r="N73" s="2"/>
      <c r="O73" s="2"/>
      <c r="P73" s="2"/>
      <c r="Q73" s="2"/>
      <c r="R73" s="2"/>
      <c r="S73" s="2"/>
      <c r="T73" s="2"/>
      <c r="U73" s="2"/>
      <c r="V73" s="6"/>
      <c r="W73" s="2"/>
      <c r="X73" s="2"/>
      <c r="Y73" s="2"/>
      <c r="Z73" s="2"/>
      <c r="AA73" s="2"/>
    </row>
    <row r="74" spans="2:27" hidden="1" x14ac:dyDescent="0.45">
      <c r="B74" s="2"/>
      <c r="C74" s="2"/>
      <c r="D74" s="2"/>
      <c r="E74" s="2"/>
      <c r="F74" s="2"/>
      <c r="G74" s="2"/>
      <c r="H74" s="2"/>
      <c r="I74" s="2"/>
      <c r="J74" s="2"/>
      <c r="K74" s="2"/>
      <c r="L74" s="2"/>
      <c r="M74" s="2"/>
      <c r="N74" s="2"/>
      <c r="O74" s="2"/>
      <c r="P74" s="2"/>
      <c r="Q74" s="2"/>
      <c r="R74" s="2"/>
      <c r="S74" s="2"/>
      <c r="T74" s="2"/>
      <c r="U74" s="2"/>
      <c r="V74" s="6"/>
      <c r="W74" s="2"/>
      <c r="X74" s="2"/>
      <c r="Y74" s="2"/>
      <c r="Z74" s="2"/>
      <c r="AA74" s="2"/>
    </row>
    <row r="75" spans="2:27" hidden="1" x14ac:dyDescent="0.45">
      <c r="B75" s="2"/>
      <c r="C75" s="2"/>
      <c r="D75" s="2"/>
      <c r="E75" s="2"/>
      <c r="F75" s="2"/>
      <c r="G75" s="2"/>
      <c r="H75" s="2"/>
      <c r="I75" s="2"/>
      <c r="J75" s="2"/>
      <c r="K75" s="2"/>
      <c r="L75" s="2"/>
      <c r="M75" s="2"/>
      <c r="N75" s="2"/>
      <c r="O75" s="2"/>
      <c r="P75" s="2"/>
      <c r="Q75" s="2"/>
      <c r="R75" s="2"/>
      <c r="S75" s="2"/>
      <c r="T75" s="2"/>
      <c r="U75" s="2"/>
      <c r="V75" s="6"/>
      <c r="W75" s="2"/>
      <c r="X75" s="2"/>
      <c r="Y75" s="2"/>
      <c r="Z75" s="2"/>
      <c r="AA75" s="2"/>
    </row>
    <row r="76" spans="2:27" hidden="1" x14ac:dyDescent="0.45">
      <c r="B76" s="2"/>
      <c r="C76" s="2"/>
      <c r="D76" s="2"/>
      <c r="E76" s="2"/>
      <c r="F76" s="2"/>
      <c r="G76" s="2"/>
      <c r="H76" s="2"/>
      <c r="I76" s="2"/>
      <c r="J76" s="2"/>
      <c r="K76" s="2"/>
      <c r="L76" s="2"/>
      <c r="M76" s="2"/>
      <c r="N76" s="2"/>
      <c r="O76" s="2"/>
      <c r="P76" s="2"/>
      <c r="Q76" s="2"/>
      <c r="R76" s="2"/>
      <c r="S76" s="2"/>
      <c r="T76" s="2"/>
      <c r="U76" s="2"/>
      <c r="V76" s="6"/>
      <c r="W76" s="2"/>
      <c r="X76" s="2"/>
      <c r="Y76" s="2"/>
      <c r="Z76" s="2"/>
      <c r="AA76" s="2"/>
    </row>
    <row r="77" spans="2:27" hidden="1" x14ac:dyDescent="0.45">
      <c r="B77" s="2"/>
      <c r="C77" s="2"/>
      <c r="D77" s="2"/>
      <c r="E77" s="2"/>
      <c r="F77" s="2"/>
      <c r="G77" s="2"/>
      <c r="H77" s="2"/>
      <c r="I77" s="2"/>
      <c r="J77" s="2"/>
      <c r="K77" s="2"/>
      <c r="L77" s="2"/>
      <c r="M77" s="2"/>
      <c r="N77" s="2"/>
      <c r="O77" s="2"/>
      <c r="P77" s="2"/>
      <c r="Q77" s="2"/>
      <c r="R77" s="2"/>
      <c r="S77" s="2"/>
      <c r="T77" s="2"/>
      <c r="U77" s="2"/>
      <c r="V77" s="6"/>
      <c r="W77" s="2"/>
      <c r="X77" s="2"/>
      <c r="Y77" s="2"/>
      <c r="Z77" s="2"/>
      <c r="AA77" s="2"/>
    </row>
    <row r="78" spans="2:27" hidden="1" x14ac:dyDescent="0.45">
      <c r="B78" s="2"/>
      <c r="C78" s="2"/>
      <c r="D78" s="2"/>
      <c r="E78" s="2"/>
      <c r="F78" s="2"/>
      <c r="G78" s="2"/>
      <c r="H78" s="2"/>
      <c r="I78" s="2"/>
      <c r="J78" s="2"/>
      <c r="K78" s="2"/>
      <c r="L78" s="2"/>
      <c r="M78" s="2"/>
      <c r="N78" s="2"/>
      <c r="O78" s="2"/>
      <c r="P78" s="2"/>
      <c r="Q78" s="2"/>
      <c r="R78" s="2"/>
      <c r="S78" s="2"/>
      <c r="T78" s="2"/>
      <c r="U78" s="2"/>
      <c r="V78" s="6"/>
      <c r="W78" s="2"/>
      <c r="X78" s="5"/>
      <c r="Y78" s="5"/>
      <c r="Z78" s="5"/>
      <c r="AA78" s="5"/>
    </row>
    <row r="79" spans="2:27" hidden="1" x14ac:dyDescent="0.45">
      <c r="B79" s="2"/>
      <c r="C79" s="2"/>
      <c r="D79" s="2"/>
      <c r="E79" s="2"/>
      <c r="F79" s="2"/>
      <c r="G79" s="2"/>
      <c r="H79" s="2"/>
      <c r="I79" s="2"/>
      <c r="J79" s="2"/>
      <c r="K79" s="2"/>
      <c r="L79" s="2"/>
      <c r="M79" s="2"/>
      <c r="N79" s="2"/>
      <c r="O79" s="2"/>
      <c r="P79" s="2"/>
      <c r="Q79" s="2"/>
      <c r="R79" s="2"/>
      <c r="S79" s="2"/>
      <c r="T79" s="2"/>
      <c r="U79" s="2"/>
      <c r="V79" s="6"/>
      <c r="W79" s="2"/>
      <c r="X79" s="5"/>
      <c r="Y79" s="5"/>
      <c r="Z79" s="5"/>
      <c r="AA79" s="5"/>
    </row>
    <row r="80" spans="2:27" hidden="1" x14ac:dyDescent="0.45">
      <c r="B80" s="2"/>
      <c r="C80" s="2"/>
      <c r="D80" s="2"/>
      <c r="E80" s="2"/>
      <c r="F80" s="2"/>
      <c r="G80" s="2"/>
      <c r="H80" s="2"/>
      <c r="I80" s="2"/>
      <c r="J80" s="2"/>
      <c r="K80" s="2"/>
      <c r="L80" s="2"/>
      <c r="M80" s="2"/>
      <c r="N80" s="2"/>
      <c r="O80" s="2"/>
      <c r="P80" s="2"/>
      <c r="Q80" s="2"/>
      <c r="R80" s="2"/>
      <c r="S80" s="2"/>
      <c r="T80" s="2"/>
      <c r="U80" s="2"/>
      <c r="V80" s="6"/>
      <c r="W80" s="2"/>
      <c r="X80" s="5"/>
      <c r="Y80" s="5"/>
      <c r="Z80" s="5"/>
      <c r="AA80" s="5"/>
    </row>
    <row r="81" spans="2:27" hidden="1" x14ac:dyDescent="0.45">
      <c r="B81" s="2"/>
      <c r="C81" s="2"/>
      <c r="D81" s="2"/>
      <c r="E81" s="2"/>
      <c r="F81" s="2"/>
      <c r="G81" s="2"/>
      <c r="H81" s="2"/>
      <c r="I81" s="2"/>
      <c r="J81" s="2"/>
      <c r="K81" s="2"/>
      <c r="L81" s="2"/>
      <c r="M81" s="2"/>
      <c r="N81" s="2"/>
      <c r="O81" s="2"/>
      <c r="P81" s="2"/>
      <c r="Q81" s="2"/>
      <c r="R81" s="2"/>
      <c r="S81" s="2"/>
      <c r="T81" s="2"/>
      <c r="U81" s="2"/>
      <c r="V81" s="6"/>
      <c r="W81" s="2"/>
      <c r="X81" s="2"/>
      <c r="Y81" s="2"/>
      <c r="Z81" s="2"/>
      <c r="AA81" s="2"/>
    </row>
    <row r="82" spans="2:27" hidden="1" x14ac:dyDescent="0.45">
      <c r="B82" s="2"/>
      <c r="C82" s="2"/>
      <c r="D82" s="2"/>
      <c r="E82" s="2"/>
      <c r="F82" s="2"/>
      <c r="G82" s="2"/>
      <c r="H82" s="2"/>
      <c r="I82" s="2"/>
      <c r="J82" s="2"/>
      <c r="K82" s="2"/>
      <c r="L82" s="2"/>
      <c r="M82" s="2"/>
      <c r="N82" s="2"/>
      <c r="O82" s="2"/>
      <c r="P82" s="2"/>
      <c r="Q82" s="2"/>
      <c r="R82" s="2"/>
      <c r="S82" s="2"/>
      <c r="T82" s="2"/>
      <c r="U82" s="2"/>
      <c r="V82" s="6"/>
      <c r="W82" s="2"/>
      <c r="X82" s="2"/>
      <c r="Y82" s="2"/>
      <c r="Z82" s="2"/>
      <c r="AA82" s="2"/>
    </row>
    <row r="83" spans="2:27" hidden="1" x14ac:dyDescent="0.45">
      <c r="B83" s="2"/>
      <c r="C83" s="2"/>
      <c r="D83" s="2"/>
      <c r="E83" s="2"/>
      <c r="F83" s="2"/>
      <c r="G83" s="2"/>
      <c r="H83" s="2"/>
      <c r="I83" s="2"/>
      <c r="J83" s="2"/>
      <c r="K83" s="2"/>
      <c r="L83" s="2"/>
      <c r="M83" s="2"/>
      <c r="N83" s="2"/>
      <c r="O83" s="2"/>
      <c r="P83" s="2"/>
      <c r="Q83" s="2"/>
      <c r="R83" s="2"/>
      <c r="S83" s="2"/>
      <c r="T83" s="2"/>
      <c r="U83" s="2"/>
      <c r="V83" s="6"/>
      <c r="W83" s="2"/>
      <c r="X83" s="2"/>
      <c r="Y83" s="2"/>
      <c r="Z83" s="2"/>
      <c r="AA83" s="2"/>
    </row>
    <row r="84" spans="2:27" ht="15" hidden="1" customHeight="1" x14ac:dyDescent="0.45">
      <c r="B84" s="2"/>
      <c r="C84" s="2"/>
      <c r="D84" s="2"/>
      <c r="E84" s="2"/>
      <c r="F84" s="2"/>
      <c r="G84" s="2"/>
      <c r="H84" s="2"/>
      <c r="I84" s="2"/>
      <c r="J84" s="2"/>
      <c r="K84" s="2"/>
      <c r="L84" s="2"/>
      <c r="M84" s="2"/>
      <c r="N84" s="2"/>
      <c r="O84" s="2"/>
      <c r="P84" s="2"/>
      <c r="Q84" s="2"/>
      <c r="R84" s="2"/>
      <c r="S84" s="2"/>
      <c r="T84" s="2"/>
      <c r="U84" s="2"/>
      <c r="V84" s="6"/>
      <c r="W84" s="2"/>
      <c r="X84" s="2"/>
      <c r="Y84" s="2"/>
      <c r="Z84" s="2"/>
      <c r="AA84" s="2"/>
    </row>
    <row r="85" spans="2:27" hidden="1" x14ac:dyDescent="0.45">
      <c r="B85" s="2"/>
      <c r="C85" s="2"/>
      <c r="D85" s="2"/>
      <c r="E85" s="2"/>
      <c r="F85" s="2"/>
      <c r="G85" s="2"/>
      <c r="H85" s="2"/>
      <c r="I85" s="2"/>
      <c r="J85" s="2"/>
      <c r="K85" s="2"/>
      <c r="L85" s="2"/>
      <c r="M85" s="2"/>
      <c r="N85" s="2"/>
      <c r="O85" s="2"/>
      <c r="P85" s="2"/>
      <c r="Q85" s="2"/>
      <c r="R85" s="2"/>
      <c r="S85" s="2"/>
      <c r="T85" s="2"/>
      <c r="U85" s="2"/>
      <c r="V85" s="6"/>
      <c r="W85" s="2"/>
      <c r="X85" s="2"/>
      <c r="Y85" s="2"/>
      <c r="Z85" s="2"/>
      <c r="AA85" s="2"/>
    </row>
    <row r="86" spans="2:27" ht="15" hidden="1" customHeight="1" x14ac:dyDescent="0.45">
      <c r="B86" s="2"/>
      <c r="C86" s="2"/>
      <c r="D86" s="2"/>
      <c r="E86" s="2"/>
      <c r="F86" s="2"/>
      <c r="G86" s="2"/>
      <c r="H86" s="2"/>
      <c r="I86" s="2"/>
      <c r="J86" s="2"/>
      <c r="K86" s="2"/>
      <c r="L86" s="2"/>
      <c r="M86" s="2"/>
      <c r="N86" s="2"/>
      <c r="O86" s="2"/>
      <c r="P86" s="2"/>
      <c r="Q86" s="2"/>
      <c r="R86" s="2"/>
      <c r="S86" s="2"/>
      <c r="T86" s="2"/>
      <c r="U86" s="2"/>
      <c r="V86" s="6"/>
      <c r="W86" s="2"/>
      <c r="X86" s="2"/>
      <c r="Y86" s="2"/>
      <c r="Z86" s="2"/>
      <c r="AA86" s="2"/>
    </row>
    <row r="87" spans="2:27" hidden="1" x14ac:dyDescent="0.45">
      <c r="B87" s="2"/>
      <c r="C87" s="2"/>
      <c r="D87" s="2"/>
      <c r="E87" s="2"/>
      <c r="F87" s="2"/>
      <c r="G87" s="2"/>
      <c r="H87" s="2"/>
      <c r="I87" s="2"/>
      <c r="J87" s="2"/>
      <c r="K87" s="2"/>
      <c r="L87" s="2"/>
      <c r="M87" s="2"/>
      <c r="N87" s="2"/>
      <c r="O87" s="2"/>
      <c r="P87" s="2"/>
      <c r="Q87" s="2"/>
      <c r="R87" s="2"/>
      <c r="S87" s="2"/>
      <c r="T87" s="2"/>
      <c r="U87" s="2"/>
      <c r="V87" s="6"/>
      <c r="W87" s="2"/>
      <c r="X87" s="2"/>
      <c r="Y87" s="2"/>
      <c r="Z87" s="2"/>
      <c r="AA87" s="2"/>
    </row>
    <row r="101" spans="2:13" hidden="1" x14ac:dyDescent="0.45">
      <c r="B101" s="2"/>
      <c r="C101" s="2"/>
      <c r="D101" s="2"/>
      <c r="E101" s="2"/>
      <c r="F101" s="2"/>
      <c r="G101" s="2"/>
      <c r="H101" s="2"/>
      <c r="I101" s="2"/>
      <c r="J101" s="2"/>
      <c r="K101" s="2"/>
      <c r="L101" s="2"/>
      <c r="M101" s="2"/>
    </row>
    <row r="102" spans="2:13" hidden="1" x14ac:dyDescent="0.45">
      <c r="B102" s="2"/>
      <c r="C102" s="2"/>
      <c r="D102" s="2"/>
      <c r="E102" s="2"/>
      <c r="F102" s="2"/>
      <c r="G102" s="2"/>
      <c r="H102" s="2"/>
      <c r="I102" s="2"/>
      <c r="J102" s="2"/>
      <c r="K102" s="2"/>
      <c r="L102" s="2"/>
      <c r="M102" s="2"/>
    </row>
    <row r="103" spans="2:13" hidden="1" x14ac:dyDescent="0.45">
      <c r="B103" s="2"/>
      <c r="C103" s="2"/>
      <c r="D103" s="2"/>
      <c r="E103" s="2"/>
      <c r="F103" s="2"/>
      <c r="G103" s="2"/>
      <c r="H103" s="2"/>
      <c r="I103" s="2"/>
      <c r="J103" s="2"/>
      <c r="K103" s="2"/>
      <c r="L103" s="2"/>
      <c r="M103" s="2"/>
    </row>
  </sheetData>
  <sheetProtection selectLockedCells="1"/>
  <autoFilter ref="B10:V10" xr:uid="{00000000-0001-0000-0200-000000000000}">
    <sortState xmlns:xlrd2="http://schemas.microsoft.com/office/spreadsheetml/2017/richdata2" ref="B11:V55">
      <sortCondition ref="H10"/>
    </sortState>
  </autoFilter>
  <mergeCells count="7">
    <mergeCell ref="C57:D57"/>
    <mergeCell ref="G3:V4"/>
    <mergeCell ref="G5:V6"/>
    <mergeCell ref="P57:S57"/>
    <mergeCell ref="M57:N57"/>
    <mergeCell ref="I57:K57"/>
    <mergeCell ref="F57:G57"/>
  </mergeCells>
  <phoneticPr fontId="7" type="noConversion"/>
  <pageMargins left="0.70866141732283472" right="0.70866141732283472" top="0.74803149606299213" bottom="0.74803149606299213" header="0.31496062992125984" footer="0.31496062992125984"/>
  <pageSetup paperSize="9" scale="57"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FB4CA8-F00E-408D-B000-371F0C4DF7C7}">
  <sheetPr>
    <pageSetUpPr fitToPage="1"/>
  </sheetPr>
  <dimension ref="A1:XFC83"/>
  <sheetViews>
    <sheetView zoomScale="85" zoomScaleNormal="85" zoomScaleSheetLayoutView="85" workbookViewId="0">
      <selection activeCell="H31" sqref="H31"/>
    </sheetView>
  </sheetViews>
  <sheetFormatPr defaultColWidth="0" defaultRowHeight="0" customHeight="1" zeroHeight="1" x14ac:dyDescent="0.45"/>
  <cols>
    <col min="1" max="1" width="0.71875" style="1" customWidth="1"/>
    <col min="2" max="2" width="15.71875" style="1" customWidth="1"/>
    <col min="3" max="3" width="7.21875" style="1" customWidth="1"/>
    <col min="4" max="4" width="15" style="1" customWidth="1"/>
    <col min="5" max="5" width="14.71875" style="1" customWidth="1"/>
    <col min="6" max="6" width="12.21875" style="1" customWidth="1"/>
    <col min="7" max="7" width="8.71875" style="1" customWidth="1"/>
    <col min="8" max="8" width="9.5" style="1" customWidth="1"/>
    <col min="9" max="9" width="8.21875" style="1" customWidth="1"/>
    <col min="10" max="10" width="7.71875" style="1" customWidth="1"/>
    <col min="11" max="11" width="15.21875" style="1" customWidth="1"/>
    <col min="12" max="12" width="7.5" style="1" customWidth="1"/>
    <col min="13" max="13" width="8.21875" style="1" customWidth="1"/>
    <col min="14" max="14" width="9" style="1" customWidth="1"/>
    <col min="15" max="16" width="9.21875" style="1" customWidth="1"/>
    <col min="17" max="17" width="7.21875" style="1" customWidth="1"/>
    <col min="18" max="18" width="7.71875" style="1" customWidth="1"/>
    <col min="19" max="19" width="14.21875" style="1" customWidth="1"/>
    <col min="20" max="20" width="10.21875" style="1" customWidth="1"/>
    <col min="21" max="21" width="9.21875" style="1" customWidth="1"/>
    <col min="22" max="22" width="8.88671875" style="56" customWidth="1"/>
    <col min="23" max="23" width="6.71875" style="1" customWidth="1"/>
    <col min="24" max="24" width="7" style="1" customWidth="1"/>
    <col min="25" max="27" width="11" style="1" customWidth="1"/>
    <col min="28" max="28" width="1.609375" style="1" customWidth="1"/>
    <col min="29" max="29" width="0.5" style="1" customWidth="1"/>
    <col min="30" max="31" width="11" style="1" hidden="1" customWidth="1"/>
    <col min="32" max="16383" width="11" style="1" hidden="1"/>
    <col min="16384" max="16384" width="21" style="1" hidden="1"/>
  </cols>
  <sheetData>
    <row r="1" spans="2:31" ht="11.25" customHeight="1" x14ac:dyDescent="0.45"/>
    <row r="2" spans="2:31" ht="11.25" customHeight="1" x14ac:dyDescent="0.45"/>
    <row r="3" spans="2:31" ht="11.25" customHeight="1" x14ac:dyDescent="0.45">
      <c r="B3" s="98"/>
      <c r="C3" s="98"/>
      <c r="D3" s="98"/>
      <c r="E3" s="98"/>
      <c r="H3" s="324" t="s">
        <v>96</v>
      </c>
      <c r="I3" s="324"/>
      <c r="J3" s="324"/>
      <c r="K3" s="324"/>
      <c r="L3" s="324"/>
      <c r="M3" s="324"/>
      <c r="N3" s="324"/>
      <c r="O3" s="324"/>
      <c r="P3" s="324"/>
      <c r="Q3" s="324"/>
      <c r="R3" s="324"/>
      <c r="S3" s="324"/>
      <c r="T3" s="324"/>
      <c r="U3" s="324"/>
      <c r="V3" s="324"/>
      <c r="W3" s="324"/>
      <c r="X3" s="324"/>
      <c r="Y3" s="324"/>
      <c r="Z3" s="324"/>
      <c r="AA3" s="324"/>
    </row>
    <row r="4" spans="2:31" ht="15.75" customHeight="1" x14ac:dyDescent="0.45">
      <c r="B4" s="98"/>
      <c r="C4" s="98"/>
      <c r="D4" s="98"/>
      <c r="E4" s="98"/>
      <c r="H4" s="324"/>
      <c r="I4" s="324"/>
      <c r="J4" s="324"/>
      <c r="K4" s="324"/>
      <c r="L4" s="324"/>
      <c r="M4" s="324"/>
      <c r="N4" s="324"/>
      <c r="O4" s="324"/>
      <c r="P4" s="324"/>
      <c r="Q4" s="324"/>
      <c r="R4" s="324"/>
      <c r="S4" s="324"/>
      <c r="T4" s="324"/>
      <c r="U4" s="324"/>
      <c r="V4" s="324"/>
      <c r="W4" s="324"/>
      <c r="X4" s="324"/>
      <c r="Y4" s="324"/>
      <c r="Z4" s="324"/>
      <c r="AA4" s="324"/>
    </row>
    <row r="5" spans="2:31" ht="11.25" customHeight="1" x14ac:dyDescent="0.45">
      <c r="B5" s="98"/>
      <c r="C5" s="98"/>
      <c r="D5" s="98"/>
      <c r="E5" s="98"/>
      <c r="H5" s="245" t="s">
        <v>273</v>
      </c>
      <c r="I5" s="245"/>
      <c r="J5" s="245"/>
      <c r="K5" s="245"/>
      <c r="L5" s="245"/>
      <c r="M5" s="245"/>
      <c r="N5" s="245"/>
      <c r="O5" s="245"/>
      <c r="P5" s="245"/>
      <c r="Q5" s="245"/>
      <c r="R5" s="245"/>
      <c r="S5" s="245"/>
      <c r="T5" s="245"/>
      <c r="U5" s="245"/>
      <c r="V5" s="245"/>
      <c r="W5" s="245"/>
      <c r="X5" s="245"/>
      <c r="Y5" s="245"/>
      <c r="Z5" s="245"/>
      <c r="AA5" s="245"/>
    </row>
    <row r="6" spans="2:31" ht="12" customHeight="1" x14ac:dyDescent="0.45">
      <c r="B6" s="98"/>
      <c r="C6" s="98"/>
      <c r="D6" s="98"/>
      <c r="E6" s="98"/>
      <c r="H6" s="245"/>
      <c r="I6" s="245"/>
      <c r="J6" s="245"/>
      <c r="K6" s="245"/>
      <c r="L6" s="245"/>
      <c r="M6" s="245"/>
      <c r="N6" s="245"/>
      <c r="O6" s="245"/>
      <c r="P6" s="245"/>
      <c r="Q6" s="245"/>
      <c r="R6" s="245"/>
      <c r="S6" s="245"/>
      <c r="T6" s="245"/>
      <c r="U6" s="245"/>
      <c r="V6" s="245"/>
      <c r="W6" s="245"/>
      <c r="X6" s="245"/>
      <c r="Y6" s="245"/>
      <c r="Z6" s="245"/>
      <c r="AA6" s="245"/>
    </row>
    <row r="7" spans="2:31" ht="15.35" x14ac:dyDescent="0.5">
      <c r="B7" s="98"/>
      <c r="C7" s="98"/>
      <c r="D7" s="98"/>
      <c r="E7" s="98"/>
      <c r="N7" s="3"/>
      <c r="O7" s="3"/>
      <c r="P7" s="3"/>
      <c r="Q7" s="3"/>
      <c r="R7" s="3"/>
      <c r="S7" s="3"/>
      <c r="T7" s="3"/>
      <c r="U7" s="3"/>
      <c r="V7" s="99"/>
      <c r="W7" s="2"/>
      <c r="X7" s="2"/>
      <c r="Y7" s="2"/>
      <c r="Z7" s="2"/>
      <c r="AA7" s="2"/>
    </row>
    <row r="8" spans="2:31" ht="11.25" customHeight="1" x14ac:dyDescent="0.45">
      <c r="B8" s="100"/>
      <c r="C8" s="98"/>
      <c r="D8" s="98"/>
      <c r="E8" s="98"/>
      <c r="H8" s="4"/>
      <c r="I8" s="4"/>
      <c r="J8" s="4"/>
      <c r="K8" s="4"/>
      <c r="L8" s="4"/>
      <c r="M8" s="4"/>
      <c r="N8" s="4"/>
      <c r="O8" s="4"/>
      <c r="P8" s="4"/>
      <c r="Q8" s="4"/>
      <c r="R8" s="4"/>
      <c r="S8" s="4"/>
      <c r="T8" s="4"/>
      <c r="U8" s="4"/>
      <c r="V8" s="26"/>
      <c r="W8" s="2"/>
      <c r="X8" s="2"/>
      <c r="Y8" s="5"/>
      <c r="Z8" s="5"/>
      <c r="AA8" s="5"/>
    </row>
    <row r="9" spans="2:31" ht="11.25" customHeight="1" x14ac:dyDescent="0.45">
      <c r="B9" s="2"/>
      <c r="C9" s="2"/>
      <c r="D9" s="2"/>
      <c r="E9" s="2"/>
      <c r="F9" s="2"/>
      <c r="G9" s="2"/>
      <c r="H9" s="2"/>
      <c r="I9" s="2"/>
      <c r="J9" s="2"/>
      <c r="K9" s="2"/>
      <c r="L9" s="2"/>
      <c r="M9" s="2"/>
      <c r="N9" s="2"/>
      <c r="O9" s="2"/>
      <c r="P9" s="2"/>
      <c r="Q9" s="2"/>
      <c r="R9" s="2"/>
      <c r="S9" s="2"/>
      <c r="T9" s="2"/>
      <c r="U9" s="2"/>
      <c r="V9" s="6"/>
      <c r="W9" s="2"/>
      <c r="X9" s="2"/>
      <c r="Y9" s="5"/>
      <c r="Z9" s="5"/>
      <c r="AA9" s="5"/>
    </row>
    <row r="10" spans="2:31" ht="62.25" customHeight="1" x14ac:dyDescent="0.45">
      <c r="B10" s="7" t="s">
        <v>0</v>
      </c>
      <c r="C10" s="7" t="s">
        <v>1</v>
      </c>
      <c r="D10" s="7" t="s">
        <v>2</v>
      </c>
      <c r="E10" s="7" t="s">
        <v>3</v>
      </c>
      <c r="F10" s="7" t="s">
        <v>4</v>
      </c>
      <c r="G10" s="7" t="s">
        <v>14</v>
      </c>
      <c r="H10" s="331" t="s">
        <v>7</v>
      </c>
      <c r="I10" s="332"/>
      <c r="J10" s="333"/>
      <c r="K10" s="7" t="s">
        <v>8</v>
      </c>
      <c r="L10" s="7" t="s">
        <v>9</v>
      </c>
      <c r="M10" s="7" t="s">
        <v>110</v>
      </c>
      <c r="N10" s="7" t="s">
        <v>18</v>
      </c>
      <c r="O10" s="7" t="s">
        <v>19</v>
      </c>
      <c r="P10" s="7" t="s">
        <v>20</v>
      </c>
      <c r="Q10" s="7" t="s">
        <v>21</v>
      </c>
      <c r="R10" s="7" t="s">
        <v>100</v>
      </c>
      <c r="S10" s="7" t="s">
        <v>101</v>
      </c>
      <c r="T10" s="7" t="s">
        <v>102</v>
      </c>
      <c r="U10" s="7" t="s">
        <v>103</v>
      </c>
      <c r="V10" s="7" t="s">
        <v>104</v>
      </c>
      <c r="W10" s="7" t="s">
        <v>10</v>
      </c>
      <c r="X10" s="7" t="s">
        <v>11</v>
      </c>
      <c r="Y10" s="7" t="s">
        <v>12</v>
      </c>
      <c r="Z10" s="7" t="s">
        <v>16</v>
      </c>
      <c r="AA10" s="7" t="s">
        <v>17</v>
      </c>
      <c r="AB10" s="2"/>
      <c r="AC10" s="9"/>
      <c r="AD10" s="5"/>
      <c r="AE10" s="5"/>
    </row>
    <row r="11" spans="2:31" ht="15" x14ac:dyDescent="0.45">
      <c r="B11" s="105"/>
      <c r="C11" s="105"/>
      <c r="D11" s="105"/>
      <c r="E11" s="105"/>
      <c r="F11" s="105"/>
      <c r="G11" s="105"/>
      <c r="H11" s="105"/>
      <c r="I11" s="105"/>
      <c r="J11" s="105"/>
      <c r="K11" s="105"/>
      <c r="L11" s="105"/>
      <c r="M11" s="113"/>
      <c r="N11" s="114"/>
      <c r="O11" s="114"/>
      <c r="P11" s="114"/>
      <c r="Q11" s="114"/>
      <c r="R11" s="112"/>
      <c r="S11" s="111"/>
      <c r="T11" s="111"/>
      <c r="U11" s="105"/>
      <c r="V11" s="105"/>
      <c r="W11" s="108"/>
      <c r="X11" s="109"/>
      <c r="Y11" s="110"/>
      <c r="Z11" s="105"/>
      <c r="AA11" s="105"/>
      <c r="AB11" s="2"/>
      <c r="AC11" s="5"/>
      <c r="AD11" s="5"/>
      <c r="AE11" s="5"/>
    </row>
    <row r="12" spans="2:31" ht="15" x14ac:dyDescent="0.45">
      <c r="B12" s="105"/>
      <c r="C12" s="105"/>
      <c r="D12" s="105"/>
      <c r="E12" s="105"/>
      <c r="F12" s="105"/>
      <c r="G12" s="105"/>
      <c r="H12" s="105"/>
      <c r="I12" s="105"/>
      <c r="J12" s="105"/>
      <c r="K12" s="105"/>
      <c r="L12" s="105"/>
      <c r="M12" s="113"/>
      <c r="N12" s="114"/>
      <c r="O12" s="114"/>
      <c r="P12" s="114"/>
      <c r="Q12" s="114"/>
      <c r="R12" s="112"/>
      <c r="S12" s="111"/>
      <c r="T12" s="111"/>
      <c r="U12" s="105"/>
      <c r="V12" s="105"/>
      <c r="W12" s="108"/>
      <c r="X12" s="109"/>
      <c r="Y12" s="110"/>
      <c r="Z12" s="105"/>
      <c r="AA12" s="105"/>
      <c r="AB12" s="2"/>
      <c r="AC12" s="5"/>
      <c r="AD12" s="11"/>
      <c r="AE12" s="11"/>
    </row>
    <row r="13" spans="2:31" ht="15" x14ac:dyDescent="0.45">
      <c r="B13" s="105"/>
      <c r="C13" s="105"/>
      <c r="D13" s="105"/>
      <c r="E13" s="105"/>
      <c r="F13" s="105"/>
      <c r="G13" s="105"/>
      <c r="H13" s="105"/>
      <c r="I13" s="105"/>
      <c r="J13" s="105"/>
      <c r="K13" s="105"/>
      <c r="L13" s="105"/>
      <c r="M13" s="113"/>
      <c r="N13" s="114"/>
      <c r="O13" s="114"/>
      <c r="P13" s="114"/>
      <c r="Q13" s="114"/>
      <c r="R13" s="112"/>
      <c r="S13" s="111"/>
      <c r="T13" s="111"/>
      <c r="U13" s="105"/>
      <c r="V13" s="105"/>
      <c r="W13" s="108"/>
      <c r="X13" s="109"/>
      <c r="Y13" s="110"/>
      <c r="Z13" s="105"/>
      <c r="AA13" s="105"/>
      <c r="AB13" s="2"/>
      <c r="AC13" s="5"/>
      <c r="AD13" s="5"/>
      <c r="AE13" s="5"/>
    </row>
    <row r="14" spans="2:31" ht="15" x14ac:dyDescent="0.45">
      <c r="B14" s="105"/>
      <c r="C14" s="105"/>
      <c r="D14" s="105"/>
      <c r="E14" s="105"/>
      <c r="F14" s="105"/>
      <c r="G14" s="105"/>
      <c r="H14" s="105"/>
      <c r="I14" s="105"/>
      <c r="J14" s="105"/>
      <c r="K14" s="105"/>
      <c r="L14" s="105"/>
      <c r="M14" s="113"/>
      <c r="N14" s="114"/>
      <c r="O14" s="114"/>
      <c r="P14" s="114"/>
      <c r="Q14" s="114"/>
      <c r="R14" s="112"/>
      <c r="S14" s="111"/>
      <c r="T14" s="111"/>
      <c r="U14" s="105"/>
      <c r="V14" s="105"/>
      <c r="W14" s="108"/>
      <c r="X14" s="109"/>
      <c r="Y14" s="110"/>
      <c r="Z14" s="105"/>
      <c r="AA14" s="105"/>
      <c r="AB14" s="2"/>
      <c r="AC14" s="5"/>
      <c r="AD14" s="5"/>
      <c r="AE14" s="5"/>
    </row>
    <row r="15" spans="2:31" ht="15" x14ac:dyDescent="0.45">
      <c r="B15" s="105"/>
      <c r="C15" s="105"/>
      <c r="D15" s="105"/>
      <c r="E15" s="105"/>
      <c r="F15" s="105"/>
      <c r="G15" s="105"/>
      <c r="H15" s="105"/>
      <c r="I15" s="105"/>
      <c r="J15" s="105"/>
      <c r="K15" s="105"/>
      <c r="L15" s="105"/>
      <c r="M15" s="113"/>
      <c r="N15" s="114"/>
      <c r="O15" s="105"/>
      <c r="P15" s="105"/>
      <c r="Q15" s="105"/>
      <c r="R15" s="112"/>
      <c r="S15" s="111"/>
      <c r="T15" s="111"/>
      <c r="U15" s="105"/>
      <c r="V15" s="105"/>
      <c r="W15" s="108"/>
      <c r="X15" s="109"/>
      <c r="Y15" s="110"/>
      <c r="Z15" s="105"/>
      <c r="AA15" s="105"/>
      <c r="AB15" s="2"/>
      <c r="AC15" s="5"/>
      <c r="AD15" s="5"/>
      <c r="AE15" s="5"/>
    </row>
    <row r="16" spans="2:31" ht="15" x14ac:dyDescent="0.45">
      <c r="B16" s="105"/>
      <c r="C16" s="105"/>
      <c r="D16" s="105"/>
      <c r="E16" s="105"/>
      <c r="F16" s="105"/>
      <c r="G16" s="105"/>
      <c r="H16" s="105"/>
      <c r="I16" s="105"/>
      <c r="J16" s="105"/>
      <c r="K16" s="105"/>
      <c r="L16" s="105"/>
      <c r="M16" s="113"/>
      <c r="N16" s="114"/>
      <c r="O16" s="105"/>
      <c r="P16" s="105"/>
      <c r="Q16" s="105"/>
      <c r="R16" s="112"/>
      <c r="S16" s="111"/>
      <c r="T16" s="111"/>
      <c r="U16" s="105"/>
      <c r="V16" s="105"/>
      <c r="W16" s="108"/>
      <c r="X16" s="109"/>
      <c r="Y16" s="110"/>
      <c r="Z16" s="105"/>
      <c r="AA16" s="105"/>
      <c r="AB16" s="2"/>
      <c r="AC16" s="5"/>
      <c r="AD16" s="11"/>
      <c r="AE16" s="11"/>
    </row>
    <row r="17" spans="2:31" ht="15" x14ac:dyDescent="0.45">
      <c r="B17" s="105"/>
      <c r="C17" s="105"/>
      <c r="D17" s="105"/>
      <c r="E17" s="105"/>
      <c r="F17" s="105"/>
      <c r="G17" s="105"/>
      <c r="H17" s="105"/>
      <c r="I17" s="105"/>
      <c r="J17" s="105"/>
      <c r="K17" s="105"/>
      <c r="L17" s="105"/>
      <c r="M17" s="113"/>
      <c r="N17" s="114"/>
      <c r="O17" s="105"/>
      <c r="P17" s="105"/>
      <c r="Q17" s="105"/>
      <c r="R17" s="112"/>
      <c r="S17" s="111"/>
      <c r="T17" s="111"/>
      <c r="U17" s="105"/>
      <c r="V17" s="105"/>
      <c r="W17" s="108"/>
      <c r="X17" s="109"/>
      <c r="Y17" s="110"/>
      <c r="Z17" s="105"/>
      <c r="AA17" s="105"/>
      <c r="AB17" s="2"/>
      <c r="AC17" s="5"/>
      <c r="AD17" s="11"/>
      <c r="AE17" s="11"/>
    </row>
    <row r="18" spans="2:31" ht="15" x14ac:dyDescent="0.45">
      <c r="B18" s="105"/>
      <c r="C18" s="105"/>
      <c r="D18" s="105"/>
      <c r="E18" s="105"/>
      <c r="F18" s="105"/>
      <c r="G18" s="105"/>
      <c r="H18" s="105"/>
      <c r="I18" s="105"/>
      <c r="J18" s="105"/>
      <c r="K18" s="105"/>
      <c r="L18" s="105"/>
      <c r="M18" s="113"/>
      <c r="N18" s="114"/>
      <c r="O18" s="105"/>
      <c r="P18" s="105"/>
      <c r="Q18" s="105"/>
      <c r="R18" s="112"/>
      <c r="S18" s="111"/>
      <c r="T18" s="111"/>
      <c r="U18" s="105"/>
      <c r="V18" s="105"/>
      <c r="W18" s="108"/>
      <c r="X18" s="109"/>
      <c r="Y18" s="110"/>
      <c r="Z18" s="105"/>
      <c r="AA18" s="105"/>
      <c r="AB18" s="2"/>
      <c r="AC18" s="5"/>
      <c r="AD18" s="5"/>
      <c r="AE18" s="5"/>
    </row>
    <row r="19" spans="2:31" ht="15" x14ac:dyDescent="0.45">
      <c r="B19" s="105"/>
      <c r="C19" s="105"/>
      <c r="D19" s="105"/>
      <c r="E19" s="105"/>
      <c r="F19" s="105"/>
      <c r="G19" s="105"/>
      <c r="H19" s="105"/>
      <c r="I19" s="105"/>
      <c r="J19" s="105"/>
      <c r="K19" s="105"/>
      <c r="L19" s="105"/>
      <c r="M19" s="113"/>
      <c r="N19" s="114"/>
      <c r="O19" s="105"/>
      <c r="P19" s="105"/>
      <c r="Q19" s="105"/>
      <c r="R19" s="112"/>
      <c r="S19" s="111"/>
      <c r="T19" s="111"/>
      <c r="U19" s="105"/>
      <c r="V19" s="105"/>
      <c r="W19" s="108"/>
      <c r="X19" s="109"/>
      <c r="Y19" s="110"/>
      <c r="Z19" s="105"/>
      <c r="AA19" s="105"/>
      <c r="AB19" s="2"/>
      <c r="AC19" s="5"/>
      <c r="AD19" s="5"/>
      <c r="AE19" s="5"/>
    </row>
    <row r="20" spans="2:31" ht="15" x14ac:dyDescent="0.45">
      <c r="B20" s="105"/>
      <c r="C20" s="105"/>
      <c r="D20" s="105"/>
      <c r="E20" s="105"/>
      <c r="F20" s="105"/>
      <c r="G20" s="105"/>
      <c r="H20" s="105"/>
      <c r="I20" s="105"/>
      <c r="J20" s="105"/>
      <c r="K20" s="105"/>
      <c r="L20" s="105"/>
      <c r="M20" s="113"/>
      <c r="N20" s="114"/>
      <c r="O20" s="105"/>
      <c r="P20" s="105"/>
      <c r="Q20" s="105"/>
      <c r="R20" s="112"/>
      <c r="S20" s="111"/>
      <c r="T20" s="111"/>
      <c r="U20" s="105"/>
      <c r="V20" s="105"/>
      <c r="W20" s="108"/>
      <c r="X20" s="109"/>
      <c r="Y20" s="110"/>
      <c r="Z20" s="105"/>
      <c r="AA20" s="105"/>
      <c r="AB20" s="2"/>
      <c r="AC20" s="5"/>
      <c r="AD20" s="5"/>
      <c r="AE20" s="5"/>
    </row>
    <row r="21" spans="2:31" ht="15" x14ac:dyDescent="0.45">
      <c r="B21" s="105"/>
      <c r="C21" s="105"/>
      <c r="D21" s="105"/>
      <c r="E21" s="105"/>
      <c r="F21" s="105"/>
      <c r="G21" s="105"/>
      <c r="H21" s="105"/>
      <c r="I21" s="105"/>
      <c r="J21" s="105"/>
      <c r="K21" s="105"/>
      <c r="L21" s="105"/>
      <c r="M21" s="113"/>
      <c r="N21" s="114"/>
      <c r="O21" s="105"/>
      <c r="P21" s="105"/>
      <c r="Q21" s="105"/>
      <c r="R21" s="112"/>
      <c r="S21" s="111"/>
      <c r="T21" s="111"/>
      <c r="U21" s="105"/>
      <c r="V21" s="105"/>
      <c r="W21" s="108"/>
      <c r="X21" s="109"/>
      <c r="Y21" s="110"/>
      <c r="Z21" s="105"/>
      <c r="AA21" s="105"/>
      <c r="AB21" s="2"/>
      <c r="AC21" s="2"/>
      <c r="AD21" s="2"/>
      <c r="AE21" s="2"/>
    </row>
    <row r="22" spans="2:31" ht="15" x14ac:dyDescent="0.45">
      <c r="B22" s="105"/>
      <c r="C22" s="105"/>
      <c r="D22" s="105"/>
      <c r="E22" s="105"/>
      <c r="F22" s="105"/>
      <c r="G22" s="105"/>
      <c r="H22" s="105"/>
      <c r="I22" s="105"/>
      <c r="J22" s="105"/>
      <c r="K22" s="105"/>
      <c r="L22" s="105"/>
      <c r="M22" s="113"/>
      <c r="N22" s="114"/>
      <c r="O22" s="105"/>
      <c r="P22" s="105"/>
      <c r="Q22" s="105"/>
      <c r="R22" s="112"/>
      <c r="S22" s="111"/>
      <c r="T22" s="111"/>
      <c r="U22" s="105"/>
      <c r="V22" s="105"/>
      <c r="W22" s="108"/>
      <c r="X22" s="109"/>
      <c r="Y22" s="110"/>
      <c r="Z22" s="105"/>
      <c r="AA22" s="105"/>
      <c r="AB22" s="2"/>
      <c r="AC22" s="2"/>
      <c r="AD22" s="2"/>
      <c r="AE22" s="2"/>
    </row>
    <row r="23" spans="2:31" ht="15" x14ac:dyDescent="0.45">
      <c r="B23" s="105"/>
      <c r="C23" s="105"/>
      <c r="D23" s="105"/>
      <c r="E23" s="105"/>
      <c r="F23" s="105"/>
      <c r="G23" s="105"/>
      <c r="H23" s="105"/>
      <c r="I23" s="105"/>
      <c r="J23" s="105"/>
      <c r="K23" s="105"/>
      <c r="L23" s="105"/>
      <c r="M23" s="113"/>
      <c r="N23" s="114"/>
      <c r="O23" s="105"/>
      <c r="P23" s="105"/>
      <c r="Q23" s="105"/>
      <c r="R23" s="112"/>
      <c r="S23" s="111"/>
      <c r="T23" s="111"/>
      <c r="U23" s="105"/>
      <c r="V23" s="105"/>
      <c r="W23" s="108"/>
      <c r="X23" s="109"/>
      <c r="Y23" s="110"/>
      <c r="Z23" s="105"/>
      <c r="AA23" s="105"/>
      <c r="AB23" s="4"/>
      <c r="AC23" s="2"/>
      <c r="AD23" s="2"/>
      <c r="AE23" s="2"/>
    </row>
    <row r="24" spans="2:31" ht="15" x14ac:dyDescent="0.45">
      <c r="B24" s="105"/>
      <c r="C24" s="105"/>
      <c r="D24" s="105"/>
      <c r="E24" s="105"/>
      <c r="F24" s="105"/>
      <c r="G24" s="105"/>
      <c r="H24" s="105"/>
      <c r="I24" s="105"/>
      <c r="J24" s="105"/>
      <c r="K24" s="105"/>
      <c r="L24" s="105"/>
      <c r="M24" s="113"/>
      <c r="N24" s="114"/>
      <c r="O24" s="105"/>
      <c r="P24" s="105"/>
      <c r="Q24" s="105"/>
      <c r="R24" s="112"/>
      <c r="S24" s="111"/>
      <c r="T24" s="111"/>
      <c r="U24" s="105"/>
      <c r="V24" s="105"/>
      <c r="W24" s="108"/>
      <c r="X24" s="109"/>
      <c r="Y24" s="110"/>
      <c r="Z24" s="105"/>
      <c r="AA24" s="105"/>
      <c r="AB24" s="2"/>
      <c r="AC24" s="2"/>
      <c r="AD24" s="2"/>
      <c r="AE24" s="2"/>
    </row>
    <row r="25" spans="2:31" ht="15" x14ac:dyDescent="0.45">
      <c r="B25" s="105"/>
      <c r="C25" s="105"/>
      <c r="D25" s="105"/>
      <c r="E25" s="105"/>
      <c r="F25" s="105"/>
      <c r="G25" s="105"/>
      <c r="H25" s="105"/>
      <c r="I25" s="105"/>
      <c r="J25" s="105"/>
      <c r="K25" s="105"/>
      <c r="L25" s="105"/>
      <c r="M25" s="113"/>
      <c r="N25" s="114"/>
      <c r="O25" s="105"/>
      <c r="P25" s="105"/>
      <c r="Q25" s="105"/>
      <c r="R25" s="112"/>
      <c r="S25" s="111"/>
      <c r="T25" s="111"/>
      <c r="U25" s="105"/>
      <c r="V25" s="105"/>
      <c r="W25" s="108"/>
      <c r="X25" s="109"/>
      <c r="Y25" s="110"/>
      <c r="Z25" s="105"/>
      <c r="AA25" s="105"/>
      <c r="AB25" s="2"/>
      <c r="AC25" s="2"/>
      <c r="AD25" s="2"/>
      <c r="AE25" s="2"/>
    </row>
    <row r="26" spans="2:31" ht="15" x14ac:dyDescent="0.45">
      <c r="B26" s="105"/>
      <c r="C26" s="105"/>
      <c r="D26" s="105"/>
      <c r="E26" s="105"/>
      <c r="F26" s="105"/>
      <c r="G26" s="105"/>
      <c r="H26" s="105"/>
      <c r="I26" s="105"/>
      <c r="J26" s="105"/>
      <c r="K26" s="105"/>
      <c r="L26" s="105"/>
      <c r="M26" s="113"/>
      <c r="N26" s="114"/>
      <c r="O26" s="105"/>
      <c r="P26" s="105"/>
      <c r="Q26" s="105"/>
      <c r="R26" s="112"/>
      <c r="S26" s="111"/>
      <c r="T26" s="111"/>
      <c r="U26" s="105"/>
      <c r="V26" s="105"/>
      <c r="W26" s="108"/>
      <c r="X26" s="109"/>
      <c r="Y26" s="110"/>
      <c r="Z26" s="105"/>
      <c r="AA26" s="105"/>
      <c r="AB26" s="2"/>
      <c r="AC26" s="2"/>
      <c r="AD26" s="2"/>
      <c r="AE26" s="2"/>
    </row>
    <row r="27" spans="2:31" ht="15" x14ac:dyDescent="0.45">
      <c r="B27" s="105"/>
      <c r="C27" s="105"/>
      <c r="D27" s="105"/>
      <c r="E27" s="105"/>
      <c r="F27" s="105"/>
      <c r="G27" s="105"/>
      <c r="H27" s="105"/>
      <c r="I27" s="105"/>
      <c r="J27" s="105"/>
      <c r="K27" s="105"/>
      <c r="L27" s="105"/>
      <c r="M27" s="113"/>
      <c r="N27" s="114"/>
      <c r="O27" s="105"/>
      <c r="P27" s="105"/>
      <c r="Q27" s="105"/>
      <c r="R27" s="112"/>
      <c r="S27" s="111"/>
      <c r="T27" s="111"/>
      <c r="U27" s="105"/>
      <c r="V27" s="105"/>
      <c r="W27" s="108"/>
      <c r="X27" s="109"/>
      <c r="Y27" s="110"/>
      <c r="Z27" s="105"/>
      <c r="AA27" s="105"/>
      <c r="AB27" s="2"/>
      <c r="AC27" s="2"/>
      <c r="AD27" s="2"/>
      <c r="AE27" s="2"/>
    </row>
    <row r="28" spans="2:31" ht="15" x14ac:dyDescent="0.45">
      <c r="B28" s="105"/>
      <c r="C28" s="105"/>
      <c r="D28" s="105"/>
      <c r="E28" s="105"/>
      <c r="F28" s="105"/>
      <c r="G28" s="105"/>
      <c r="H28" s="105"/>
      <c r="I28" s="105"/>
      <c r="J28" s="105"/>
      <c r="K28" s="105"/>
      <c r="L28" s="105"/>
      <c r="M28" s="113"/>
      <c r="N28" s="114"/>
      <c r="O28" s="105"/>
      <c r="P28" s="105"/>
      <c r="Q28" s="105"/>
      <c r="R28" s="112"/>
      <c r="S28" s="111"/>
      <c r="T28" s="111"/>
      <c r="U28" s="105"/>
      <c r="V28" s="105"/>
      <c r="W28" s="108"/>
      <c r="X28" s="109"/>
      <c r="Y28" s="110"/>
      <c r="Z28" s="105"/>
      <c r="AA28" s="105"/>
      <c r="AB28" s="2"/>
      <c r="AC28" s="2"/>
      <c r="AD28" s="2"/>
    </row>
    <row r="29" spans="2:31" ht="15" x14ac:dyDescent="0.45">
      <c r="B29" s="105"/>
      <c r="C29" s="105"/>
      <c r="D29" s="105"/>
      <c r="E29" s="105"/>
      <c r="F29" s="105"/>
      <c r="G29" s="105"/>
      <c r="H29" s="105"/>
      <c r="I29" s="105"/>
      <c r="J29" s="105"/>
      <c r="K29" s="105"/>
      <c r="L29" s="105"/>
      <c r="M29" s="113"/>
      <c r="N29" s="114"/>
      <c r="O29" s="105"/>
      <c r="P29" s="105"/>
      <c r="Q29" s="105"/>
      <c r="R29" s="112"/>
      <c r="S29" s="111"/>
      <c r="T29" s="111"/>
      <c r="U29" s="105"/>
      <c r="V29" s="105"/>
      <c r="W29" s="108"/>
      <c r="X29" s="109"/>
      <c r="Y29" s="110"/>
      <c r="Z29" s="105"/>
      <c r="AA29" s="105"/>
      <c r="AB29" s="2"/>
      <c r="AC29" s="2"/>
      <c r="AD29" s="2"/>
      <c r="AE29" s="9"/>
    </row>
    <row r="30" spans="2:31" ht="15" x14ac:dyDescent="0.45">
      <c r="B30" s="105"/>
      <c r="C30" s="105"/>
      <c r="D30" s="105"/>
      <c r="E30" s="105"/>
      <c r="F30" s="105"/>
      <c r="G30" s="105"/>
      <c r="H30" s="105"/>
      <c r="I30" s="105"/>
      <c r="J30" s="105"/>
      <c r="K30" s="105"/>
      <c r="L30" s="105"/>
      <c r="M30" s="113"/>
      <c r="N30" s="114"/>
      <c r="O30" s="105"/>
      <c r="P30" s="105"/>
      <c r="Q30" s="105"/>
      <c r="R30" s="112"/>
      <c r="S30" s="111"/>
      <c r="T30" s="111"/>
      <c r="U30" s="105"/>
      <c r="V30" s="105"/>
      <c r="W30" s="108"/>
      <c r="X30" s="109"/>
      <c r="Y30" s="110"/>
      <c r="Z30" s="105"/>
      <c r="AA30" s="105"/>
      <c r="AB30" s="2"/>
      <c r="AC30" s="2"/>
      <c r="AD30" s="2"/>
    </row>
    <row r="31" spans="2:31" ht="15" x14ac:dyDescent="0.45">
      <c r="B31" s="105"/>
      <c r="C31" s="105"/>
      <c r="D31" s="105"/>
      <c r="E31" s="105"/>
      <c r="F31" s="105"/>
      <c r="G31" s="105"/>
      <c r="H31" s="105"/>
      <c r="I31" s="105"/>
      <c r="J31" s="105"/>
      <c r="K31" s="105"/>
      <c r="L31" s="105"/>
      <c r="M31" s="113"/>
      <c r="N31" s="114"/>
      <c r="O31" s="105"/>
      <c r="P31" s="105"/>
      <c r="Q31" s="105"/>
      <c r="R31" s="112"/>
      <c r="S31" s="111"/>
      <c r="T31" s="111"/>
      <c r="U31" s="105"/>
      <c r="V31" s="105"/>
      <c r="W31" s="108"/>
      <c r="X31" s="109"/>
      <c r="Y31" s="110"/>
      <c r="Z31" s="105"/>
      <c r="AA31" s="105"/>
      <c r="AB31" s="2"/>
      <c r="AC31" s="2"/>
      <c r="AD31" s="2"/>
      <c r="AE31" s="11"/>
    </row>
    <row r="32" spans="2:31" ht="15" x14ac:dyDescent="0.45">
      <c r="B32" s="105"/>
      <c r="C32" s="105"/>
      <c r="D32" s="105"/>
      <c r="E32" s="105"/>
      <c r="F32" s="105"/>
      <c r="G32" s="105"/>
      <c r="H32" s="105"/>
      <c r="I32" s="105"/>
      <c r="J32" s="105"/>
      <c r="K32" s="105"/>
      <c r="L32" s="105"/>
      <c r="M32" s="113"/>
      <c r="N32" s="115"/>
      <c r="O32" s="8"/>
      <c r="P32" s="8"/>
      <c r="Q32" s="8"/>
      <c r="R32" s="112"/>
      <c r="S32" s="111"/>
      <c r="T32" s="111"/>
      <c r="U32" s="105"/>
      <c r="V32" s="105"/>
      <c r="W32" s="108"/>
      <c r="X32" s="109"/>
      <c r="Y32" s="110"/>
      <c r="Z32" s="105"/>
      <c r="AA32" s="105"/>
    </row>
    <row r="33" spans="2:31" ht="15" x14ac:dyDescent="0.45">
      <c r="B33" s="105"/>
      <c r="C33" s="105"/>
      <c r="D33" s="105"/>
      <c r="E33" s="105"/>
      <c r="F33" s="105"/>
      <c r="G33" s="105"/>
      <c r="H33" s="105"/>
      <c r="I33" s="105"/>
      <c r="J33" s="105"/>
      <c r="K33" s="105"/>
      <c r="L33" s="105"/>
      <c r="M33" s="113"/>
      <c r="N33" s="115"/>
      <c r="O33" s="8"/>
      <c r="P33" s="8"/>
      <c r="Q33" s="8"/>
      <c r="R33" s="112"/>
      <c r="S33" s="111"/>
      <c r="T33" s="111"/>
      <c r="U33" s="105"/>
      <c r="V33" s="105"/>
      <c r="W33" s="108"/>
      <c r="X33" s="109"/>
      <c r="Y33" s="110"/>
      <c r="Z33" s="105"/>
      <c r="AA33" s="105"/>
      <c r="AE33" s="11"/>
    </row>
    <row r="34" spans="2:31" ht="15" x14ac:dyDescent="0.45">
      <c r="B34" s="105"/>
      <c r="C34" s="105"/>
      <c r="D34" s="105"/>
      <c r="E34" s="105"/>
      <c r="F34" s="105"/>
      <c r="G34" s="105"/>
      <c r="H34" s="105"/>
      <c r="I34" s="105"/>
      <c r="J34" s="105"/>
      <c r="K34" s="105"/>
      <c r="L34" s="105"/>
      <c r="M34" s="113"/>
      <c r="N34" s="115"/>
      <c r="O34" s="8"/>
      <c r="P34" s="8"/>
      <c r="Q34" s="8"/>
      <c r="R34" s="112"/>
      <c r="S34" s="111"/>
      <c r="T34" s="111"/>
      <c r="U34" s="105"/>
      <c r="V34" s="105"/>
      <c r="W34" s="108"/>
      <c r="X34" s="109"/>
      <c r="Y34" s="110"/>
      <c r="Z34" s="105"/>
      <c r="AA34" s="105"/>
      <c r="AB34" s="2"/>
      <c r="AC34" s="2"/>
      <c r="AD34" s="2"/>
    </row>
    <row r="35" spans="2:31" ht="15" x14ac:dyDescent="0.45">
      <c r="B35" s="105"/>
      <c r="C35" s="105"/>
      <c r="D35" s="105"/>
      <c r="E35" s="105"/>
      <c r="F35" s="105"/>
      <c r="G35" s="105"/>
      <c r="H35" s="105"/>
      <c r="I35" s="105"/>
      <c r="J35" s="105"/>
      <c r="K35" s="105"/>
      <c r="L35" s="105"/>
      <c r="M35" s="113"/>
      <c r="N35" s="114"/>
      <c r="O35" s="105"/>
      <c r="P35" s="105"/>
      <c r="Q35" s="105"/>
      <c r="R35" s="112"/>
      <c r="S35" s="111"/>
      <c r="T35" s="111"/>
      <c r="U35" s="105"/>
      <c r="V35" s="105"/>
      <c r="W35" s="108"/>
      <c r="X35" s="109"/>
      <c r="Y35" s="110"/>
      <c r="Z35" s="105"/>
      <c r="AA35" s="105"/>
    </row>
    <row r="36" spans="2:31" ht="15.35" thickBot="1" x14ac:dyDescent="0.5">
      <c r="B36" s="10"/>
      <c r="C36" s="10"/>
      <c r="D36" s="10"/>
      <c r="E36" s="10"/>
      <c r="F36" s="10"/>
      <c r="G36" s="10"/>
      <c r="H36" s="101"/>
      <c r="I36" s="10"/>
      <c r="J36" s="10"/>
      <c r="K36" s="102"/>
      <c r="L36" s="10"/>
      <c r="M36" s="10"/>
      <c r="N36" s="25"/>
      <c r="O36" s="25"/>
      <c r="P36" s="25"/>
      <c r="Q36" s="65"/>
      <c r="R36" s="65"/>
      <c r="S36" s="65"/>
      <c r="T36" s="90"/>
      <c r="U36" s="103"/>
    </row>
    <row r="37" spans="2:31" ht="16.2" customHeight="1" thickBot="1" x14ac:dyDescent="0.5">
      <c r="B37" s="5"/>
      <c r="C37" s="251"/>
      <c r="D37" s="251"/>
      <c r="F37" s="5" t="s">
        <v>106</v>
      </c>
      <c r="G37" s="334"/>
      <c r="H37" s="335"/>
      <c r="I37" s="336"/>
      <c r="K37" s="6" t="s">
        <v>107</v>
      </c>
      <c r="L37" s="239"/>
      <c r="M37" s="240"/>
      <c r="N37" s="241"/>
      <c r="O37" s="6" t="s">
        <v>108</v>
      </c>
      <c r="P37" s="242"/>
      <c r="Q37" s="244"/>
      <c r="S37" s="6" t="s">
        <v>109</v>
      </c>
      <c r="T37" s="242"/>
      <c r="U37" s="243"/>
      <c r="V37" s="243"/>
      <c r="W37" s="244"/>
    </row>
    <row r="38" spans="2:31" ht="15" x14ac:dyDescent="0.45">
      <c r="B38" s="104"/>
      <c r="C38" s="104"/>
      <c r="D38" s="104"/>
      <c r="E38" s="104"/>
      <c r="F38" s="104"/>
      <c r="H38" s="2"/>
      <c r="I38" s="2"/>
      <c r="J38" s="2"/>
      <c r="K38" s="2"/>
      <c r="L38" s="2"/>
      <c r="M38" s="2"/>
      <c r="N38" s="2"/>
      <c r="O38" s="2"/>
      <c r="P38" s="2"/>
      <c r="Q38" s="2"/>
      <c r="R38" s="2"/>
      <c r="S38" s="2"/>
      <c r="T38" s="2"/>
      <c r="U38" s="2"/>
      <c r="V38" s="6"/>
      <c r="W38" s="2"/>
      <c r="X38" s="2"/>
      <c r="Y38" s="2"/>
      <c r="Z38" s="2"/>
      <c r="AA38" s="2"/>
    </row>
    <row r="39" spans="2:31" ht="15" x14ac:dyDescent="0.45">
      <c r="B39" s="2"/>
      <c r="C39" s="2"/>
      <c r="D39" s="2"/>
      <c r="E39" s="2"/>
      <c r="F39" s="2"/>
      <c r="G39" s="2"/>
      <c r="H39" s="2"/>
      <c r="I39" s="2"/>
      <c r="J39" s="2"/>
      <c r="K39" s="2"/>
      <c r="L39" s="2"/>
      <c r="M39" s="2"/>
      <c r="N39" s="2"/>
      <c r="O39" s="2"/>
      <c r="P39" s="2"/>
      <c r="Q39" s="2"/>
      <c r="R39" s="2"/>
      <c r="S39" s="2"/>
      <c r="T39" s="2"/>
      <c r="U39" s="2"/>
      <c r="V39" s="6"/>
      <c r="W39" s="2"/>
      <c r="X39" s="2"/>
      <c r="Y39" s="2"/>
      <c r="Z39" s="2"/>
      <c r="AA39" s="2"/>
    </row>
    <row r="40" spans="2:31" ht="15" x14ac:dyDescent="0.45">
      <c r="B40" s="2"/>
      <c r="C40" s="2"/>
      <c r="D40" s="2"/>
      <c r="E40" s="2"/>
      <c r="F40" s="2"/>
      <c r="G40" s="2"/>
      <c r="H40" s="2"/>
      <c r="I40" s="2"/>
      <c r="J40" s="2"/>
      <c r="K40" s="2"/>
      <c r="L40" s="2"/>
      <c r="M40" s="2"/>
      <c r="N40" s="2"/>
      <c r="O40" s="2"/>
      <c r="P40" s="2"/>
      <c r="Q40" s="2"/>
      <c r="R40" s="2"/>
      <c r="S40" s="2"/>
      <c r="T40" s="2"/>
      <c r="U40" s="2"/>
      <c r="V40" s="6"/>
      <c r="W40" s="2"/>
      <c r="X40" s="2"/>
      <c r="Y40" s="2"/>
      <c r="Z40" s="2"/>
      <c r="AA40" s="2"/>
    </row>
    <row r="41" spans="2:31" ht="15" x14ac:dyDescent="0.45">
      <c r="B41" s="2"/>
      <c r="C41" s="2"/>
      <c r="D41" s="2"/>
      <c r="E41" s="2"/>
      <c r="F41" s="2"/>
      <c r="G41" s="2"/>
      <c r="H41" s="2"/>
      <c r="I41" s="2"/>
      <c r="J41" s="2"/>
      <c r="K41" s="2"/>
      <c r="L41" s="2"/>
      <c r="M41" s="2"/>
      <c r="N41" s="2"/>
      <c r="O41" s="2"/>
      <c r="P41" s="2"/>
      <c r="Q41" s="2"/>
      <c r="R41" s="2"/>
      <c r="S41" s="2"/>
      <c r="T41" s="2"/>
      <c r="U41" s="2"/>
      <c r="V41" s="6"/>
      <c r="W41" s="2"/>
      <c r="X41" s="2"/>
      <c r="Y41" s="2"/>
      <c r="Z41" s="2"/>
      <c r="AA41" s="2"/>
    </row>
    <row r="42" spans="2:31" ht="15" hidden="1" x14ac:dyDescent="0.45">
      <c r="B42" s="2"/>
      <c r="C42" s="2"/>
      <c r="D42" s="2"/>
      <c r="E42" s="2"/>
      <c r="F42" s="2"/>
      <c r="G42" s="2"/>
      <c r="H42" s="2"/>
      <c r="I42" s="2"/>
      <c r="J42" s="2"/>
      <c r="K42" s="2"/>
      <c r="L42" s="2"/>
      <c r="M42" s="2"/>
      <c r="N42" s="2"/>
      <c r="O42" s="2"/>
      <c r="P42" s="2"/>
      <c r="Q42" s="2"/>
      <c r="R42" s="2"/>
      <c r="S42" s="2"/>
      <c r="T42" s="2"/>
      <c r="U42" s="2"/>
      <c r="V42" s="6"/>
      <c r="W42" s="2"/>
      <c r="X42" s="2"/>
      <c r="Y42" s="2"/>
      <c r="Z42" s="2"/>
      <c r="AA42" s="2"/>
    </row>
    <row r="43" spans="2:31" ht="15" hidden="1" x14ac:dyDescent="0.45">
      <c r="B43" s="2"/>
      <c r="C43" s="2"/>
      <c r="D43" s="2"/>
      <c r="E43" s="2"/>
      <c r="F43" s="2"/>
      <c r="G43" s="2"/>
      <c r="H43" s="2"/>
      <c r="I43" s="2"/>
      <c r="J43" s="2"/>
      <c r="K43" s="2"/>
      <c r="L43" s="2"/>
      <c r="M43" s="2"/>
      <c r="N43" s="2"/>
      <c r="O43" s="2"/>
      <c r="P43" s="2"/>
      <c r="Q43" s="2"/>
      <c r="R43" s="2"/>
      <c r="S43" s="2"/>
      <c r="T43" s="2"/>
      <c r="U43" s="2"/>
      <c r="V43" s="6"/>
      <c r="W43" s="2"/>
      <c r="X43" s="2"/>
      <c r="Y43" s="2"/>
      <c r="Z43" s="2"/>
      <c r="AA43" s="2"/>
    </row>
    <row r="44" spans="2:31" ht="15" hidden="1" x14ac:dyDescent="0.45">
      <c r="B44" s="4"/>
      <c r="C44" s="4"/>
      <c r="D44" s="4"/>
      <c r="E44" s="4"/>
      <c r="F44" s="4"/>
      <c r="G44" s="4"/>
      <c r="H44" s="2"/>
      <c r="I44" s="2"/>
      <c r="J44" s="2"/>
      <c r="K44" s="2"/>
      <c r="L44" s="2"/>
      <c r="M44" s="2"/>
      <c r="N44" s="2"/>
      <c r="O44" s="2"/>
      <c r="P44" s="2"/>
      <c r="Q44" s="2"/>
      <c r="R44" s="2"/>
      <c r="S44" s="2"/>
      <c r="T44" s="2"/>
      <c r="U44" s="2"/>
      <c r="V44" s="6"/>
      <c r="W44" s="2"/>
      <c r="X44" s="2"/>
      <c r="Y44" s="2"/>
      <c r="Z44" s="2"/>
      <c r="AA44" s="2"/>
    </row>
    <row r="45" spans="2:31" ht="15" hidden="1" x14ac:dyDescent="0.45">
      <c r="B45" s="2"/>
      <c r="C45" s="2"/>
      <c r="D45" s="2"/>
      <c r="E45" s="2"/>
      <c r="F45" s="2"/>
      <c r="G45" s="2"/>
      <c r="H45" s="2"/>
      <c r="I45" s="2"/>
      <c r="J45" s="2"/>
      <c r="K45" s="2"/>
      <c r="L45" s="2"/>
      <c r="M45" s="2"/>
      <c r="N45" s="2"/>
      <c r="O45" s="2"/>
      <c r="P45" s="2"/>
      <c r="Q45" s="2"/>
      <c r="R45" s="2"/>
      <c r="S45" s="2"/>
      <c r="T45" s="2"/>
      <c r="U45" s="2"/>
      <c r="V45" s="6"/>
      <c r="W45" s="2"/>
      <c r="X45" s="2"/>
      <c r="Y45" s="2"/>
      <c r="Z45" s="2"/>
      <c r="AA45" s="2"/>
    </row>
    <row r="46" spans="2:31" ht="15" hidden="1" x14ac:dyDescent="0.45">
      <c r="B46" s="2"/>
      <c r="C46" s="2"/>
      <c r="D46" s="2"/>
      <c r="E46" s="2"/>
      <c r="F46" s="2"/>
      <c r="G46" s="2"/>
      <c r="H46" s="2"/>
      <c r="I46" s="2"/>
      <c r="J46" s="2"/>
      <c r="K46" s="2"/>
      <c r="L46" s="2"/>
      <c r="M46" s="2"/>
      <c r="N46" s="2"/>
      <c r="O46" s="2"/>
      <c r="P46" s="2"/>
      <c r="Q46" s="2"/>
      <c r="R46" s="2"/>
      <c r="S46" s="2"/>
      <c r="T46" s="2"/>
      <c r="U46" s="2"/>
      <c r="V46" s="6"/>
      <c r="W46" s="2"/>
      <c r="X46" s="2"/>
      <c r="Y46" s="2"/>
      <c r="Z46" s="2"/>
      <c r="AA46" s="2"/>
    </row>
    <row r="47" spans="2:31" ht="15" hidden="1" x14ac:dyDescent="0.45">
      <c r="B47" s="2"/>
      <c r="C47" s="2"/>
      <c r="D47" s="2"/>
      <c r="E47" s="2"/>
      <c r="F47" s="2"/>
      <c r="G47" s="2"/>
      <c r="H47" s="2"/>
      <c r="I47" s="2"/>
      <c r="J47" s="2"/>
      <c r="K47" s="2"/>
      <c r="L47" s="2"/>
      <c r="M47" s="2"/>
      <c r="N47" s="2"/>
      <c r="O47" s="2"/>
      <c r="P47" s="2"/>
      <c r="Q47" s="2"/>
      <c r="R47" s="2"/>
      <c r="S47" s="2"/>
      <c r="T47" s="2"/>
      <c r="U47" s="2"/>
      <c r="V47" s="6"/>
      <c r="W47" s="2"/>
      <c r="X47" s="2"/>
      <c r="Y47" s="2"/>
      <c r="Z47" s="2"/>
      <c r="AA47" s="2"/>
    </row>
    <row r="48" spans="2:31" ht="15" hidden="1" x14ac:dyDescent="0.45">
      <c r="B48" s="2"/>
      <c r="C48" s="2"/>
      <c r="D48" s="2"/>
      <c r="E48" s="2"/>
      <c r="F48" s="2"/>
      <c r="G48" s="2"/>
      <c r="H48" s="2"/>
      <c r="I48" s="2"/>
      <c r="J48" s="2"/>
      <c r="K48" s="2"/>
      <c r="L48" s="2"/>
      <c r="M48" s="2"/>
      <c r="N48" s="2"/>
      <c r="O48" s="2"/>
      <c r="P48" s="2"/>
      <c r="Q48" s="2"/>
      <c r="R48" s="2"/>
      <c r="S48" s="2"/>
      <c r="T48" s="2"/>
      <c r="U48" s="2"/>
      <c r="V48" s="6"/>
      <c r="W48" s="2"/>
      <c r="X48" s="2"/>
      <c r="Y48" s="2"/>
      <c r="Z48" s="2"/>
      <c r="AA48" s="2"/>
    </row>
    <row r="49" spans="2:27" ht="15" hidden="1" x14ac:dyDescent="0.45">
      <c r="B49" s="2"/>
      <c r="C49" s="2"/>
      <c r="D49" s="2"/>
      <c r="E49" s="2"/>
      <c r="F49" s="2"/>
      <c r="G49" s="2"/>
      <c r="H49" s="2"/>
      <c r="I49" s="2"/>
      <c r="J49" s="2"/>
      <c r="K49" s="2"/>
      <c r="L49" s="2"/>
      <c r="M49" s="2"/>
      <c r="N49" s="2"/>
      <c r="O49" s="2"/>
      <c r="P49" s="2"/>
      <c r="Q49" s="2"/>
      <c r="R49" s="2"/>
      <c r="S49" s="2"/>
      <c r="T49" s="2"/>
      <c r="U49" s="2"/>
      <c r="V49" s="6"/>
      <c r="W49" s="2"/>
      <c r="X49" s="2"/>
      <c r="Y49" s="2"/>
      <c r="Z49" s="2"/>
      <c r="AA49" s="2"/>
    </row>
    <row r="50" spans="2:27" ht="15" hidden="1" x14ac:dyDescent="0.45">
      <c r="B50" s="2"/>
      <c r="C50" s="2"/>
      <c r="D50" s="2"/>
      <c r="E50" s="2"/>
      <c r="F50" s="2"/>
      <c r="G50" s="2"/>
      <c r="H50" s="2"/>
      <c r="I50" s="2"/>
      <c r="J50" s="2"/>
      <c r="K50" s="2"/>
      <c r="L50" s="2"/>
      <c r="M50" s="2"/>
      <c r="N50" s="2"/>
      <c r="O50" s="2"/>
      <c r="P50" s="2"/>
      <c r="Q50" s="2"/>
      <c r="R50" s="2"/>
      <c r="S50" s="2"/>
      <c r="T50" s="2"/>
      <c r="U50" s="2"/>
      <c r="V50" s="6"/>
      <c r="W50" s="2"/>
      <c r="X50" s="2"/>
      <c r="Y50" s="2"/>
      <c r="Z50" s="2"/>
      <c r="AA50" s="2"/>
    </row>
    <row r="51" spans="2:27" ht="15" hidden="1" x14ac:dyDescent="0.45">
      <c r="B51" s="2"/>
      <c r="C51" s="2"/>
      <c r="D51" s="2"/>
      <c r="E51" s="2"/>
      <c r="F51" s="2"/>
      <c r="G51" s="2"/>
      <c r="H51" s="2"/>
      <c r="I51" s="2"/>
      <c r="J51" s="2"/>
      <c r="K51" s="2"/>
      <c r="L51" s="2"/>
      <c r="M51" s="2"/>
      <c r="N51" s="2"/>
      <c r="O51" s="2"/>
      <c r="P51" s="2"/>
      <c r="Q51" s="2"/>
      <c r="R51" s="2"/>
      <c r="S51" s="2"/>
      <c r="T51" s="2"/>
      <c r="U51" s="2"/>
      <c r="V51" s="6"/>
      <c r="W51" s="2"/>
      <c r="X51" s="2"/>
      <c r="Y51" s="2"/>
      <c r="Z51" s="2"/>
      <c r="AA51" s="2"/>
    </row>
    <row r="52" spans="2:27" ht="15" hidden="1" x14ac:dyDescent="0.45">
      <c r="B52" s="2"/>
      <c r="C52" s="2"/>
      <c r="D52" s="2"/>
      <c r="E52" s="2"/>
      <c r="F52" s="2"/>
      <c r="G52" s="2"/>
      <c r="H52" s="2"/>
      <c r="I52" s="2"/>
      <c r="J52" s="2"/>
      <c r="K52" s="2"/>
      <c r="L52" s="2"/>
      <c r="M52" s="2"/>
      <c r="N52" s="2"/>
      <c r="O52" s="2"/>
      <c r="P52" s="2"/>
      <c r="Q52" s="2"/>
      <c r="R52" s="2"/>
      <c r="S52" s="2"/>
      <c r="T52" s="2"/>
      <c r="U52" s="2"/>
      <c r="V52" s="6"/>
      <c r="W52" s="2"/>
      <c r="X52" s="4"/>
      <c r="Y52" s="4"/>
      <c r="Z52" s="4"/>
      <c r="AA52" s="4"/>
    </row>
    <row r="53" spans="2:27" ht="15" hidden="1" x14ac:dyDescent="0.45">
      <c r="B53" s="2"/>
      <c r="C53" s="2"/>
      <c r="D53" s="2"/>
      <c r="E53" s="2"/>
      <c r="F53" s="2"/>
      <c r="G53" s="2"/>
      <c r="H53" s="2"/>
      <c r="I53" s="2"/>
      <c r="J53" s="2"/>
      <c r="K53" s="2"/>
      <c r="L53" s="2"/>
      <c r="M53" s="2"/>
      <c r="N53" s="2"/>
      <c r="O53" s="2"/>
      <c r="P53" s="2"/>
      <c r="Q53" s="2"/>
      <c r="R53" s="2"/>
      <c r="S53" s="2"/>
      <c r="T53" s="2"/>
      <c r="U53" s="2"/>
      <c r="V53" s="6"/>
      <c r="W53" s="2"/>
      <c r="X53" s="2"/>
      <c r="Y53" s="2"/>
      <c r="Z53" s="2"/>
      <c r="AA53" s="2"/>
    </row>
    <row r="54" spans="2:27" ht="15" hidden="1" x14ac:dyDescent="0.45">
      <c r="B54" s="2"/>
      <c r="C54" s="2"/>
      <c r="D54" s="2"/>
      <c r="E54" s="2"/>
      <c r="F54" s="2"/>
      <c r="G54" s="2"/>
      <c r="H54" s="2"/>
      <c r="I54" s="2"/>
      <c r="J54" s="2"/>
      <c r="K54" s="2"/>
      <c r="L54" s="2"/>
      <c r="M54" s="2"/>
      <c r="N54" s="2"/>
      <c r="O54" s="2"/>
      <c r="P54" s="2"/>
      <c r="Q54" s="2"/>
      <c r="R54" s="2"/>
      <c r="S54" s="2"/>
      <c r="T54" s="2"/>
      <c r="U54" s="2"/>
      <c r="V54" s="6"/>
      <c r="W54" s="2"/>
      <c r="X54" s="2"/>
      <c r="Y54" s="2"/>
      <c r="Z54" s="2"/>
      <c r="AA54" s="2"/>
    </row>
    <row r="55" spans="2:27" ht="15" hidden="1" x14ac:dyDescent="0.45">
      <c r="B55" s="2"/>
      <c r="C55" s="2"/>
      <c r="D55" s="2"/>
      <c r="E55" s="2"/>
      <c r="F55" s="2"/>
      <c r="G55" s="2"/>
      <c r="H55" s="2"/>
      <c r="I55" s="2"/>
      <c r="J55" s="2"/>
      <c r="K55" s="2"/>
      <c r="L55" s="2"/>
      <c r="M55" s="2"/>
      <c r="N55" s="2"/>
      <c r="O55" s="2"/>
      <c r="P55" s="2"/>
      <c r="Q55" s="2"/>
      <c r="R55" s="2"/>
      <c r="S55" s="2"/>
      <c r="T55" s="2"/>
      <c r="U55" s="2"/>
      <c r="V55" s="6"/>
      <c r="W55" s="2"/>
      <c r="X55" s="2"/>
      <c r="Y55" s="2"/>
      <c r="Z55" s="2"/>
      <c r="AA55" s="2"/>
    </row>
    <row r="56" spans="2:27" ht="15" hidden="1" x14ac:dyDescent="0.45">
      <c r="B56" s="2"/>
      <c r="C56" s="2"/>
      <c r="D56" s="2"/>
      <c r="E56" s="2"/>
      <c r="F56" s="2"/>
      <c r="G56" s="2"/>
      <c r="H56" s="2"/>
      <c r="I56" s="2"/>
      <c r="J56" s="2"/>
      <c r="K56" s="2"/>
      <c r="L56" s="2"/>
      <c r="M56" s="2"/>
      <c r="N56" s="2"/>
      <c r="O56" s="2"/>
      <c r="P56" s="2"/>
      <c r="Q56" s="2"/>
      <c r="R56" s="2"/>
      <c r="S56" s="2"/>
      <c r="T56" s="2"/>
      <c r="U56" s="2"/>
      <c r="V56" s="6"/>
      <c r="W56" s="2"/>
      <c r="X56" s="2"/>
      <c r="Y56" s="2"/>
      <c r="Z56" s="2"/>
      <c r="AA56" s="2"/>
    </row>
    <row r="57" spans="2:27" ht="15" hidden="1" x14ac:dyDescent="0.45">
      <c r="B57" s="2"/>
      <c r="C57" s="2"/>
      <c r="D57" s="2"/>
      <c r="E57" s="2"/>
      <c r="F57" s="2"/>
      <c r="G57" s="2"/>
      <c r="H57" s="2"/>
      <c r="I57" s="2"/>
      <c r="J57" s="2"/>
      <c r="K57" s="2"/>
      <c r="L57" s="2"/>
      <c r="M57" s="2"/>
      <c r="N57" s="2"/>
      <c r="O57" s="2"/>
      <c r="P57" s="2"/>
      <c r="Q57" s="2"/>
      <c r="R57" s="2"/>
      <c r="S57" s="2"/>
      <c r="T57" s="2"/>
      <c r="U57" s="2"/>
      <c r="V57" s="6"/>
      <c r="W57" s="2"/>
      <c r="X57" s="2"/>
      <c r="Y57" s="2"/>
      <c r="Z57" s="2"/>
      <c r="AA57" s="2"/>
    </row>
    <row r="58" spans="2:27" ht="15" hidden="1" x14ac:dyDescent="0.45">
      <c r="B58" s="2"/>
      <c r="C58" s="2"/>
      <c r="D58" s="2"/>
      <c r="E58" s="2"/>
      <c r="F58" s="2"/>
      <c r="G58" s="2"/>
      <c r="H58" s="2"/>
      <c r="I58" s="2"/>
      <c r="J58" s="2"/>
      <c r="K58" s="2"/>
      <c r="L58" s="2"/>
      <c r="M58" s="2"/>
      <c r="N58" s="2"/>
      <c r="O58" s="2"/>
      <c r="P58" s="2"/>
      <c r="Q58" s="2"/>
      <c r="R58" s="2"/>
      <c r="S58" s="2"/>
      <c r="T58" s="2"/>
      <c r="U58" s="2"/>
      <c r="V58" s="6"/>
      <c r="W58" s="2"/>
      <c r="X58" s="5"/>
      <c r="Y58" s="5"/>
      <c r="Z58" s="5"/>
      <c r="AA58" s="5"/>
    </row>
    <row r="59" spans="2:27" ht="15" hidden="1" x14ac:dyDescent="0.45">
      <c r="B59" s="2"/>
      <c r="C59" s="2"/>
      <c r="D59" s="2"/>
      <c r="E59" s="2"/>
      <c r="F59" s="2"/>
      <c r="G59" s="2"/>
      <c r="H59" s="2"/>
      <c r="I59" s="2"/>
      <c r="J59" s="2"/>
      <c r="K59" s="2"/>
      <c r="L59" s="2"/>
      <c r="M59" s="2"/>
      <c r="N59" s="2"/>
      <c r="O59" s="2"/>
      <c r="P59" s="2"/>
      <c r="Q59" s="2"/>
      <c r="R59" s="2"/>
      <c r="S59" s="2"/>
      <c r="T59" s="2"/>
      <c r="U59" s="2"/>
      <c r="V59" s="6"/>
      <c r="W59" s="2"/>
      <c r="X59" s="5"/>
      <c r="Y59" s="5"/>
      <c r="Z59" s="5"/>
      <c r="AA59" s="5"/>
    </row>
    <row r="60" spans="2:27" ht="15" hidden="1" x14ac:dyDescent="0.45">
      <c r="B60" s="2"/>
      <c r="C60" s="2"/>
      <c r="D60" s="2"/>
      <c r="E60" s="2"/>
      <c r="F60" s="2"/>
      <c r="G60" s="2"/>
      <c r="H60" s="2"/>
      <c r="I60" s="2"/>
      <c r="J60" s="2"/>
      <c r="K60" s="2"/>
      <c r="L60" s="2"/>
      <c r="M60" s="2"/>
      <c r="N60" s="2"/>
      <c r="O60" s="2"/>
      <c r="P60" s="2"/>
      <c r="Q60" s="2"/>
      <c r="R60" s="2"/>
      <c r="S60" s="2"/>
      <c r="T60" s="2"/>
      <c r="U60" s="2"/>
      <c r="V60" s="6"/>
      <c r="W60" s="2"/>
      <c r="X60" s="5"/>
      <c r="Y60" s="5"/>
      <c r="Z60" s="5"/>
      <c r="AA60" s="5"/>
    </row>
    <row r="61" spans="2:27" ht="15" hidden="1" x14ac:dyDescent="0.45">
      <c r="B61" s="2"/>
      <c r="C61" s="2"/>
      <c r="D61" s="2"/>
      <c r="E61" s="2"/>
      <c r="F61" s="2"/>
      <c r="G61" s="2"/>
      <c r="H61" s="2"/>
      <c r="I61" s="2"/>
      <c r="J61" s="2"/>
      <c r="K61" s="2"/>
      <c r="L61" s="2"/>
      <c r="M61" s="2"/>
      <c r="N61" s="2"/>
      <c r="O61" s="2"/>
      <c r="P61" s="2"/>
      <c r="Q61" s="2"/>
      <c r="R61" s="2"/>
      <c r="S61" s="2"/>
      <c r="T61" s="2"/>
      <c r="U61" s="2"/>
      <c r="V61" s="6"/>
      <c r="W61" s="2"/>
      <c r="X61" s="2"/>
      <c r="Y61" s="2"/>
      <c r="Z61" s="2"/>
      <c r="AA61" s="2"/>
    </row>
    <row r="62" spans="2:27" ht="15" hidden="1" x14ac:dyDescent="0.45">
      <c r="B62" s="2"/>
      <c r="C62" s="2"/>
      <c r="D62" s="2"/>
      <c r="E62" s="2"/>
      <c r="F62" s="2"/>
      <c r="G62" s="2"/>
      <c r="H62" s="2"/>
      <c r="I62" s="2"/>
      <c r="J62" s="2"/>
      <c r="K62" s="2"/>
      <c r="L62" s="2"/>
      <c r="M62" s="2"/>
      <c r="N62" s="2"/>
      <c r="O62" s="2"/>
      <c r="P62" s="2"/>
      <c r="Q62" s="2"/>
      <c r="R62" s="2"/>
      <c r="S62" s="2"/>
      <c r="T62" s="2"/>
      <c r="U62" s="2"/>
      <c r="V62" s="6"/>
      <c r="W62" s="2"/>
      <c r="X62" s="2"/>
      <c r="Y62" s="2"/>
      <c r="Z62" s="2"/>
      <c r="AA62" s="2"/>
    </row>
    <row r="63" spans="2:27" ht="15" hidden="1" x14ac:dyDescent="0.45">
      <c r="B63" s="2"/>
      <c r="C63" s="2"/>
      <c r="D63" s="2"/>
      <c r="E63" s="2"/>
      <c r="F63" s="2"/>
      <c r="G63" s="2"/>
      <c r="H63" s="2"/>
      <c r="I63" s="2"/>
      <c r="J63" s="2"/>
      <c r="K63" s="2"/>
      <c r="L63" s="2"/>
      <c r="M63" s="2"/>
      <c r="N63" s="2"/>
      <c r="O63" s="2"/>
      <c r="P63" s="2"/>
      <c r="Q63" s="2"/>
      <c r="R63" s="2"/>
      <c r="S63" s="2"/>
      <c r="T63" s="2"/>
      <c r="U63" s="2"/>
      <c r="V63" s="6"/>
      <c r="W63" s="2"/>
      <c r="X63" s="2"/>
      <c r="Y63" s="2"/>
      <c r="Z63" s="2"/>
      <c r="AA63" s="2"/>
    </row>
    <row r="64" spans="2:27" ht="15" hidden="1" customHeight="1" x14ac:dyDescent="0.45">
      <c r="B64" s="2"/>
      <c r="C64" s="2"/>
      <c r="D64" s="2"/>
      <c r="E64" s="2"/>
      <c r="F64" s="2"/>
      <c r="G64" s="2"/>
      <c r="H64" s="2"/>
      <c r="I64" s="2"/>
      <c r="J64" s="2"/>
      <c r="K64" s="2"/>
      <c r="L64" s="2"/>
      <c r="M64" s="2"/>
      <c r="N64" s="2"/>
      <c r="O64" s="2"/>
      <c r="P64" s="2"/>
      <c r="Q64" s="2"/>
      <c r="R64" s="2"/>
      <c r="S64" s="2"/>
      <c r="T64" s="2"/>
      <c r="U64" s="2"/>
      <c r="V64" s="6"/>
      <c r="W64" s="2"/>
      <c r="X64" s="2"/>
      <c r="Y64" s="2"/>
      <c r="Z64" s="2"/>
      <c r="AA64" s="2"/>
    </row>
    <row r="65" spans="2:27" ht="15" hidden="1" x14ac:dyDescent="0.45">
      <c r="B65" s="2"/>
      <c r="C65" s="2"/>
      <c r="D65" s="2"/>
      <c r="E65" s="2"/>
      <c r="F65" s="2"/>
      <c r="G65" s="2"/>
      <c r="H65" s="2"/>
      <c r="I65" s="2"/>
      <c r="J65" s="2"/>
      <c r="K65" s="2"/>
      <c r="L65" s="2"/>
      <c r="M65" s="2"/>
      <c r="N65" s="2"/>
      <c r="O65" s="2"/>
      <c r="P65" s="2"/>
      <c r="Q65" s="2"/>
      <c r="R65" s="2"/>
      <c r="S65" s="2"/>
      <c r="T65" s="2"/>
      <c r="U65" s="2"/>
      <c r="V65" s="6"/>
      <c r="W65" s="2"/>
      <c r="X65" s="2"/>
      <c r="Y65" s="2"/>
      <c r="Z65" s="2"/>
      <c r="AA65" s="2"/>
    </row>
    <row r="66" spans="2:27" ht="15" hidden="1" customHeight="1" x14ac:dyDescent="0.45">
      <c r="B66" s="2"/>
      <c r="C66" s="2"/>
      <c r="D66" s="2"/>
      <c r="E66" s="2"/>
      <c r="F66" s="2"/>
      <c r="G66" s="2"/>
      <c r="H66" s="2"/>
      <c r="I66" s="2"/>
      <c r="J66" s="2"/>
      <c r="K66" s="2"/>
      <c r="L66" s="2"/>
      <c r="M66" s="2"/>
      <c r="N66" s="2"/>
      <c r="O66" s="2"/>
      <c r="P66" s="2"/>
      <c r="Q66" s="2"/>
      <c r="R66" s="2"/>
      <c r="S66" s="2"/>
      <c r="T66" s="2"/>
      <c r="U66" s="2"/>
      <c r="V66" s="6"/>
      <c r="W66" s="2"/>
      <c r="X66" s="2"/>
      <c r="Y66" s="2"/>
      <c r="Z66" s="2"/>
      <c r="AA66" s="2"/>
    </row>
    <row r="67" spans="2:27" ht="15" hidden="1" x14ac:dyDescent="0.45">
      <c r="B67" s="2"/>
      <c r="C67" s="2"/>
      <c r="D67" s="2"/>
      <c r="E67" s="2"/>
      <c r="F67" s="2"/>
      <c r="G67" s="2"/>
      <c r="H67" s="2"/>
      <c r="I67" s="2"/>
      <c r="J67" s="2"/>
      <c r="K67" s="2"/>
      <c r="L67" s="2"/>
      <c r="M67" s="2"/>
      <c r="N67" s="2"/>
      <c r="O67" s="2"/>
      <c r="P67" s="2"/>
      <c r="Q67" s="2"/>
      <c r="R67" s="2"/>
      <c r="S67" s="2"/>
      <c r="T67" s="2"/>
      <c r="U67" s="2"/>
      <c r="V67" s="6"/>
      <c r="W67" s="2"/>
      <c r="X67" s="2"/>
      <c r="Y67" s="2"/>
      <c r="Z67" s="2"/>
      <c r="AA67" s="2"/>
    </row>
    <row r="81" spans="2:13" ht="15" hidden="1" x14ac:dyDescent="0.45">
      <c r="B81" s="2"/>
      <c r="C81" s="2"/>
      <c r="D81" s="2"/>
      <c r="E81" s="2"/>
      <c r="F81" s="2"/>
      <c r="G81" s="2"/>
      <c r="H81" s="2"/>
      <c r="I81" s="2"/>
      <c r="J81" s="2"/>
      <c r="K81" s="2"/>
      <c r="L81" s="2"/>
      <c r="M81" s="2"/>
    </row>
    <row r="82" spans="2:13" ht="15" hidden="1" x14ac:dyDescent="0.45">
      <c r="B82" s="2"/>
      <c r="C82" s="2"/>
      <c r="D82" s="2"/>
      <c r="E82" s="2"/>
      <c r="F82" s="2"/>
      <c r="G82" s="2"/>
      <c r="H82" s="2"/>
      <c r="I82" s="2"/>
      <c r="J82" s="2"/>
      <c r="K82" s="2"/>
      <c r="L82" s="2"/>
      <c r="M82" s="2"/>
    </row>
    <row r="83" spans="2:13" ht="15" hidden="1" x14ac:dyDescent="0.45">
      <c r="B83" s="2"/>
      <c r="C83" s="2"/>
      <c r="D83" s="2"/>
      <c r="E83" s="2"/>
      <c r="F83" s="2"/>
      <c r="G83" s="2"/>
      <c r="H83" s="2"/>
      <c r="I83" s="2"/>
      <c r="J83" s="2"/>
      <c r="K83" s="2"/>
      <c r="L83" s="2"/>
      <c r="M83" s="2"/>
    </row>
  </sheetData>
  <sheetProtection algorithmName="SHA-512" hashValue="RSvU/Wnj9TMvZTrMypm8QnUquGfWU4ebTZEKLzDWZR1POwUCjP8NcVDpD0S1xygwf8vptZGK7pOn9fhJeE3DFg==" saltValue="43Ph0zvy1ayYlYI3mCdVjQ==" spinCount="100000" sheet="1" selectLockedCells="1"/>
  <mergeCells count="8">
    <mergeCell ref="C37:D37"/>
    <mergeCell ref="T37:W37"/>
    <mergeCell ref="H10:J10"/>
    <mergeCell ref="H3:AA4"/>
    <mergeCell ref="H5:AA6"/>
    <mergeCell ref="P37:Q37"/>
    <mergeCell ref="G37:I37"/>
    <mergeCell ref="L37:N37"/>
  </mergeCells>
  <pageMargins left="0.70866141732283472" right="0.70866141732283472" top="0.74803149606299213" bottom="0.74803149606299213" header="0.31496062992125984" footer="0.31496062992125984"/>
  <pageSetup paperSize="9" scale="45" orientation="landscape" horizontalDpi="0" verticalDpi="0" r:id="rId1"/>
  <colBreaks count="1" manualBreakCount="1">
    <brk id="28"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3DB9F3-6B9C-437C-B323-1CB05AC4B06F}">
  <sheetPr>
    <pageSetUpPr fitToPage="1"/>
  </sheetPr>
  <dimension ref="A1:EU232"/>
  <sheetViews>
    <sheetView showGridLines="0" showRowColHeaders="0" topLeftCell="A101" zoomScaleNormal="100" workbookViewId="0">
      <selection activeCell="AB39" sqref="AB39"/>
    </sheetView>
  </sheetViews>
  <sheetFormatPr defaultColWidth="0" defaultRowHeight="12.75" customHeight="1" zeroHeight="1" x14ac:dyDescent="0.55000000000000004"/>
  <cols>
    <col min="1" max="2" width="1.71875" style="116" customWidth="1"/>
    <col min="3" max="3" width="2.5" style="116" customWidth="1"/>
    <col min="4" max="4" width="12.21875" style="116" customWidth="1"/>
    <col min="5" max="5" width="1.71875" style="116" customWidth="1"/>
    <col min="6" max="6" width="2.71875" style="116" customWidth="1"/>
    <col min="7" max="8" width="1.71875" style="116" customWidth="1"/>
    <col min="9" max="9" width="1.21875" style="116" customWidth="1"/>
    <col min="10" max="14" width="1.71875" style="116" customWidth="1"/>
    <col min="15" max="15" width="3.21875" style="116" customWidth="1"/>
    <col min="16" max="16" width="4.21875" style="116" customWidth="1"/>
    <col min="17" max="17" width="3" style="116" customWidth="1"/>
    <col min="18" max="18" width="2.71875" style="116" customWidth="1"/>
    <col min="19" max="19" width="2.21875" style="116" customWidth="1"/>
    <col min="20" max="22" width="1.71875" style="116" customWidth="1"/>
    <col min="23" max="23" width="3" style="116" customWidth="1"/>
    <col min="24" max="24" width="2.71875" style="116" customWidth="1"/>
    <col min="25" max="25" width="3.71875" style="116" customWidth="1"/>
    <col min="26" max="26" width="3.21875" style="116" customWidth="1"/>
    <col min="27" max="27" width="1.71875" style="116" customWidth="1"/>
    <col min="28" max="28" width="3.71875" style="116" customWidth="1"/>
    <col min="29" max="30" width="1.71875" style="116" customWidth="1"/>
    <col min="31" max="31" width="21.71875" style="116" customWidth="1"/>
    <col min="32" max="35" width="1.71875" style="116" customWidth="1"/>
    <col min="36" max="36" width="3.21875" style="116" customWidth="1"/>
    <col min="37" max="37" width="2.71875" style="116" customWidth="1"/>
    <col min="38" max="38" width="1.71875" style="116" customWidth="1"/>
    <col min="39" max="39" width="0.71875" style="116" customWidth="1"/>
    <col min="40" max="40" width="2.21875" style="116" customWidth="1"/>
    <col min="41" max="42" width="1.71875" style="116" customWidth="1"/>
    <col min="43" max="43" width="0.71875" style="116" customWidth="1"/>
    <col min="44" max="44" width="2.21875" style="116" customWidth="1"/>
    <col min="45" max="45" width="29.5" style="116" customWidth="1"/>
    <col min="46" max="46" width="1" style="116" customWidth="1"/>
    <col min="47" max="47" width="3.71875" style="116" customWidth="1"/>
    <col min="48" max="48" width="1.21875" style="116" customWidth="1"/>
    <col min="49" max="49" width="2.21875" style="116" customWidth="1"/>
    <col min="50" max="50" width="1.21875" style="116" customWidth="1"/>
    <col min="51" max="60" width="1.71875" style="116" customWidth="1"/>
    <col min="61" max="61" width="6.21875" style="116" customWidth="1"/>
    <col min="62" max="62" width="5.21875" style="116" customWidth="1"/>
    <col min="63" max="63" width="3.21875" style="116" customWidth="1"/>
    <col min="64" max="65" width="1.5" style="116" customWidth="1"/>
    <col min="66" max="66" width="3.21875" style="116" customWidth="1"/>
    <col min="67" max="67" width="2.71875" style="116" customWidth="1"/>
    <col min="68" max="78" width="1.71875" style="116" customWidth="1"/>
    <col min="79" max="79" width="4.21875" style="116" customWidth="1"/>
    <col min="80" max="80" width="3.71875" style="116" customWidth="1"/>
    <col min="81" max="81" width="3.21875" style="116" customWidth="1"/>
    <col min="82" max="82" width="1.71875" style="116" customWidth="1"/>
    <col min="83" max="83" width="0.71875" style="116" customWidth="1"/>
    <col min="84" max="84" width="1.71875" style="116" customWidth="1"/>
    <col min="85" max="85" width="2.71875" style="116" customWidth="1"/>
    <col min="86" max="92" width="1.71875" style="116" customWidth="1"/>
    <col min="93" max="93" width="4.71875" style="116" customWidth="1"/>
    <col min="94" max="94" width="1.71875" style="116" customWidth="1"/>
    <col min="95" max="95" width="2.71875" style="116" customWidth="1"/>
    <col min="96" max="96" width="1.71875" style="116" customWidth="1"/>
    <col min="97" max="97" width="0.5" style="116" customWidth="1"/>
    <col min="98" max="98" width="1.71875" style="116" customWidth="1"/>
    <col min="99" max="99" width="0.21875" style="116" customWidth="1"/>
    <col min="100" max="100" width="1.21875" style="116" customWidth="1"/>
    <col min="101" max="101" width="0.21875" style="116" hidden="1" customWidth="1"/>
    <col min="102" max="102" width="1.71875" style="116" hidden="1" customWidth="1"/>
    <col min="103" max="103" width="1.21875" style="116" customWidth="1"/>
    <col min="104" max="104" width="0.71875" style="116" hidden="1" customWidth="1"/>
    <col min="105" max="105" width="3.71875" style="116" customWidth="1"/>
    <col min="106" max="108" width="1.71875" style="116" customWidth="1"/>
    <col min="109" max="110" width="1.71875" style="116" hidden="1" customWidth="1"/>
    <col min="111" max="111" width="2.71875" style="116" hidden="1" customWidth="1"/>
    <col min="112" max="113" width="2.71875" style="116" hidden="1"/>
    <col min="114" max="114" width="2.71875" style="116" hidden="1" customWidth="1"/>
    <col min="115" max="115" width="2.71875" style="116" hidden="1"/>
    <col min="116" max="146" width="2.71875" style="116" hidden="1" customWidth="1"/>
    <col min="147" max="151" width="9" style="116" hidden="1" customWidth="1"/>
    <col min="152" max="16384" width="0" style="116" hidden="1"/>
  </cols>
  <sheetData>
    <row r="1" spans="4:110" ht="12.7" x14ac:dyDescent="0.55000000000000004"/>
    <row r="2" spans="4:110" ht="12.7" x14ac:dyDescent="0.55000000000000004"/>
    <row r="3" spans="4:110" ht="12.7" x14ac:dyDescent="0.55000000000000004"/>
    <row r="4" spans="4:110" ht="12.7" x14ac:dyDescent="0.55000000000000004"/>
    <row r="5" spans="4:110" ht="24.75" customHeight="1" x14ac:dyDescent="0.55000000000000004"/>
    <row r="6" spans="4:110" ht="24.75" customHeight="1" x14ac:dyDescent="0.55000000000000004">
      <c r="AK6" s="357" t="s">
        <v>111</v>
      </c>
      <c r="AL6" s="357"/>
      <c r="AM6" s="357"/>
      <c r="AN6" s="357"/>
      <c r="AO6" s="357"/>
      <c r="AP6" s="357"/>
      <c r="AQ6" s="357"/>
      <c r="AR6" s="357"/>
      <c r="AS6" s="357"/>
      <c r="AT6" s="357"/>
      <c r="AU6" s="357"/>
    </row>
    <row r="7" spans="4:110" ht="13.7" x14ac:dyDescent="0.55000000000000004">
      <c r="D7" s="358" t="s">
        <v>112</v>
      </c>
      <c r="E7" s="358"/>
      <c r="F7" s="358"/>
      <c r="G7" s="358"/>
      <c r="H7" s="358"/>
      <c r="I7" s="358"/>
      <c r="J7" s="358"/>
      <c r="K7" s="358"/>
      <c r="L7" s="358"/>
      <c r="M7" s="358"/>
      <c r="N7" s="358"/>
      <c r="O7" s="358"/>
      <c r="P7" s="358"/>
      <c r="Q7" s="358"/>
      <c r="R7" s="358"/>
      <c r="S7" s="358"/>
      <c r="T7" s="358"/>
      <c r="U7" s="358"/>
      <c r="V7" s="358"/>
      <c r="W7" s="358"/>
      <c r="X7" s="358"/>
      <c r="Y7" s="358"/>
      <c r="Z7" s="358"/>
      <c r="AA7" s="358"/>
      <c r="AB7" s="358"/>
      <c r="AC7" s="358"/>
      <c r="AD7" s="358"/>
      <c r="AE7" s="358"/>
      <c r="AF7" s="358"/>
      <c r="AG7" s="358"/>
      <c r="AH7" s="358"/>
      <c r="AI7" s="358"/>
      <c r="AJ7" s="358"/>
      <c r="AK7" s="358"/>
      <c r="AL7" s="358"/>
      <c r="AM7" s="358"/>
      <c r="AN7" s="358"/>
      <c r="AO7" s="358"/>
      <c r="AP7" s="358"/>
      <c r="AQ7" s="358"/>
      <c r="AR7" s="358"/>
      <c r="AS7" s="358"/>
      <c r="AT7" s="358"/>
      <c r="AU7" s="358"/>
      <c r="AV7" s="358"/>
      <c r="AW7" s="358"/>
      <c r="AX7" s="358"/>
      <c r="AY7" s="358"/>
      <c r="AZ7" s="358"/>
      <c r="BA7" s="358"/>
      <c r="BB7" s="358"/>
      <c r="BC7" s="358"/>
      <c r="BD7" s="358"/>
      <c r="BE7" s="358"/>
      <c r="BF7" s="358"/>
      <c r="BG7" s="358"/>
      <c r="BH7" s="358"/>
      <c r="BI7" s="358"/>
      <c r="BJ7" s="358"/>
      <c r="BK7" s="358"/>
      <c r="BL7" s="358"/>
      <c r="BM7" s="358"/>
      <c r="BN7" s="358"/>
      <c r="BO7" s="358"/>
      <c r="BP7" s="358"/>
      <c r="BQ7" s="358"/>
      <c r="BR7" s="358"/>
      <c r="BS7" s="358"/>
      <c r="BT7" s="358"/>
      <c r="BU7" s="358"/>
      <c r="BV7" s="358"/>
      <c r="BW7" s="358"/>
      <c r="BX7" s="358"/>
      <c r="BY7" s="358"/>
      <c r="BZ7" s="358"/>
      <c r="CA7" s="358"/>
      <c r="CB7" s="358"/>
      <c r="CC7" s="358"/>
      <c r="CD7" s="358"/>
      <c r="CE7" s="358"/>
      <c r="CF7" s="358"/>
      <c r="CG7" s="358"/>
      <c r="CH7" s="358"/>
      <c r="CI7" s="358"/>
      <c r="CJ7" s="358"/>
    </row>
    <row r="8" spans="4:110" ht="12.7" x14ac:dyDescent="0.55000000000000004"/>
    <row r="9" spans="4:110" ht="12.7" x14ac:dyDescent="0.55000000000000004"/>
    <row r="10" spans="4:110" ht="12.7" x14ac:dyDescent="0.55000000000000004">
      <c r="CI10" s="117"/>
      <c r="CJ10" s="117"/>
      <c r="CK10" s="117"/>
      <c r="CL10" s="117"/>
      <c r="CM10" s="117"/>
      <c r="CN10" s="117"/>
      <c r="CO10" s="117"/>
      <c r="CP10" s="117"/>
      <c r="CQ10" s="117"/>
      <c r="CR10" s="117"/>
      <c r="CS10" s="117"/>
      <c r="CT10" s="117"/>
      <c r="CU10" s="117"/>
      <c r="CV10" s="117"/>
      <c r="CW10" s="117"/>
      <c r="CX10" s="117"/>
      <c r="CY10" s="117"/>
      <c r="CZ10" s="117"/>
      <c r="DA10" s="117"/>
      <c r="DB10" s="117"/>
      <c r="DC10" s="117"/>
      <c r="DD10" s="117"/>
      <c r="DE10" s="117"/>
      <c r="DF10" s="117"/>
    </row>
    <row r="11" spans="4:110" ht="12.7" x14ac:dyDescent="0.55000000000000004">
      <c r="CI11" s="117"/>
      <c r="CJ11" s="117"/>
      <c r="CK11" s="117"/>
      <c r="CL11" s="117"/>
      <c r="CM11" s="117"/>
      <c r="CN11" s="117"/>
      <c r="CO11" s="117"/>
      <c r="CP11" s="117"/>
      <c r="CQ11" s="117"/>
      <c r="CR11" s="117"/>
      <c r="CS11" s="117"/>
      <c r="CT11" s="117"/>
      <c r="CU11" s="117"/>
      <c r="CV11" s="117"/>
      <c r="CW11" s="117"/>
      <c r="CX11" s="117"/>
      <c r="CY11" s="117"/>
      <c r="CZ11" s="117"/>
      <c r="DA11" s="117"/>
      <c r="DB11" s="117"/>
      <c r="DC11" s="117"/>
      <c r="DD11" s="117"/>
      <c r="DE11" s="117"/>
      <c r="DF11" s="117"/>
    </row>
    <row r="12" spans="4:110" ht="12.7" x14ac:dyDescent="0.55000000000000004">
      <c r="D12" s="118" t="s">
        <v>113</v>
      </c>
      <c r="CI12" s="117"/>
      <c r="CJ12" s="117"/>
      <c r="CK12" s="117"/>
      <c r="CL12" s="117"/>
      <c r="CM12" s="117"/>
      <c r="CN12" s="117"/>
      <c r="CO12" s="117"/>
      <c r="CP12" s="117"/>
      <c r="CQ12" s="117"/>
      <c r="CR12" s="117"/>
      <c r="CS12" s="117"/>
      <c r="CT12" s="117"/>
      <c r="CU12" s="117"/>
      <c r="CV12" s="117"/>
      <c r="CW12" s="117"/>
      <c r="CX12" s="117"/>
      <c r="CY12" s="117"/>
      <c r="CZ12" s="117"/>
      <c r="DA12" s="117"/>
      <c r="DB12" s="117"/>
      <c r="DC12" s="117"/>
      <c r="DD12" s="117"/>
      <c r="DE12" s="117"/>
      <c r="DF12" s="117"/>
    </row>
    <row r="13" spans="4:110" ht="12.7" x14ac:dyDescent="0.55000000000000004">
      <c r="D13" s="118" t="s">
        <v>114</v>
      </c>
      <c r="E13" s="119"/>
      <c r="N13" s="359">
        <f ca="1">NOW()</f>
        <v>45084.54399085648</v>
      </c>
      <c r="O13" s="359"/>
      <c r="P13" s="359"/>
      <c r="Q13" s="359"/>
      <c r="R13" s="359"/>
      <c r="S13" s="359"/>
      <c r="T13" s="359"/>
      <c r="U13" s="359"/>
      <c r="W13" s="118" t="s">
        <v>115</v>
      </c>
      <c r="AE13" s="120"/>
      <c r="AH13" s="121" t="str">
        <f>IF('Standard Contract'!AC9&lt;&gt;"","Gas","")</f>
        <v/>
      </c>
      <c r="AK13" s="122" t="s">
        <v>116</v>
      </c>
      <c r="AM13" s="121" t="str">
        <f>IF('Standard Contract'!V13&lt;&gt;"","Electric","")</f>
        <v/>
      </c>
      <c r="AP13" s="121"/>
      <c r="AQ13" s="123"/>
      <c r="AR13" s="118" t="s">
        <v>117</v>
      </c>
      <c r="AS13" s="124"/>
      <c r="CI13" s="117"/>
      <c r="CJ13" s="117"/>
      <c r="CK13" s="117"/>
      <c r="CL13" s="117"/>
      <c r="CM13" s="117"/>
      <c r="CN13" s="117"/>
      <c r="CO13" s="117"/>
      <c r="CP13" s="117"/>
      <c r="CQ13" s="117"/>
      <c r="CR13" s="117"/>
      <c r="CS13" s="117"/>
      <c r="CT13" s="117"/>
      <c r="CU13" s="117"/>
      <c r="CV13" s="117"/>
      <c r="CW13" s="117"/>
      <c r="CX13" s="117"/>
      <c r="CY13" s="117"/>
      <c r="CZ13" s="117"/>
      <c r="DA13" s="117"/>
      <c r="DB13" s="117"/>
      <c r="DC13" s="117"/>
      <c r="DD13" s="117"/>
      <c r="DE13" s="117"/>
      <c r="DF13" s="117"/>
    </row>
    <row r="14" spans="4:110" ht="12.7" x14ac:dyDescent="0.55000000000000004">
      <c r="CI14" s="117"/>
      <c r="CJ14" s="117"/>
      <c r="CK14" s="117"/>
      <c r="CL14" s="117"/>
      <c r="CM14" s="117"/>
      <c r="CN14" s="117"/>
      <c r="CO14" s="117"/>
      <c r="CP14" s="117"/>
      <c r="CQ14" s="117"/>
      <c r="CR14" s="117"/>
      <c r="CS14" s="117"/>
      <c r="CT14" s="117"/>
      <c r="CU14" s="117"/>
      <c r="CV14" s="117"/>
      <c r="CW14" s="117"/>
      <c r="CX14" s="117"/>
      <c r="CY14" s="117"/>
      <c r="CZ14" s="117"/>
      <c r="DA14" s="117"/>
      <c r="DB14" s="117"/>
      <c r="DC14" s="117"/>
      <c r="DD14" s="117"/>
      <c r="DE14" s="117"/>
      <c r="DF14" s="117"/>
    </row>
    <row r="15" spans="4:110" ht="12.7" x14ac:dyDescent="0.55000000000000004">
      <c r="D15" s="118" t="s">
        <v>118</v>
      </c>
      <c r="J15" s="125" t="str">
        <f>CONCATENATE('Standard Contract'!F11," ",'Standard Contract'!N11)</f>
        <v xml:space="preserve"> </v>
      </c>
      <c r="S15" s="122" t="s">
        <v>119</v>
      </c>
      <c r="V15" s="126">
        <f>'Standard Contract'!F9</f>
        <v>0</v>
      </c>
      <c r="AD15" s="118" t="s">
        <v>120</v>
      </c>
      <c r="CI15" s="117"/>
      <c r="CJ15" s="117"/>
      <c r="CK15" s="117"/>
      <c r="CL15" s="117"/>
      <c r="CM15" s="117"/>
      <c r="CN15" s="117"/>
      <c r="CO15" s="117"/>
      <c r="CP15" s="117"/>
      <c r="CQ15" s="117"/>
      <c r="CR15" s="117"/>
      <c r="CS15" s="117"/>
      <c r="CT15" s="117"/>
      <c r="CU15" s="117"/>
      <c r="CV15" s="117"/>
      <c r="CW15" s="117"/>
      <c r="CX15" s="117"/>
      <c r="CY15" s="117"/>
      <c r="CZ15" s="117"/>
      <c r="DA15" s="117"/>
      <c r="DB15" s="117"/>
      <c r="DC15" s="117"/>
      <c r="DD15" s="117"/>
      <c r="DE15" s="117"/>
      <c r="DF15" s="117"/>
    </row>
    <row r="16" spans="4:110" ht="12.7" x14ac:dyDescent="0.55000000000000004">
      <c r="CI16" s="117"/>
      <c r="CJ16" s="117"/>
      <c r="CK16" s="117"/>
      <c r="CL16" s="117"/>
      <c r="CM16" s="117"/>
      <c r="CN16" s="117"/>
      <c r="CO16" s="117"/>
      <c r="CP16" s="117"/>
      <c r="CQ16" s="117"/>
      <c r="CR16" s="117"/>
      <c r="CS16" s="117"/>
      <c r="CT16" s="117"/>
      <c r="CU16" s="117"/>
      <c r="CV16" s="117"/>
      <c r="CW16" s="117"/>
      <c r="CX16" s="117"/>
      <c r="CY16" s="117"/>
      <c r="CZ16" s="117"/>
      <c r="DA16" s="117"/>
      <c r="DB16" s="117"/>
      <c r="DC16" s="117"/>
      <c r="DD16" s="117"/>
      <c r="DE16" s="117"/>
      <c r="DF16" s="117"/>
    </row>
    <row r="17" spans="4:110" ht="12.7" x14ac:dyDescent="0.55000000000000004">
      <c r="D17" s="118" t="s">
        <v>121</v>
      </c>
      <c r="BE17" s="127"/>
      <c r="CI17" s="117"/>
      <c r="CJ17" s="117"/>
      <c r="CK17" s="117"/>
      <c r="CL17" s="117"/>
      <c r="CM17" s="117"/>
      <c r="CN17" s="117"/>
      <c r="CO17" s="117"/>
      <c r="CP17" s="117"/>
      <c r="CQ17" s="117"/>
      <c r="CR17" s="117"/>
      <c r="CS17" s="117"/>
      <c r="CT17" s="117"/>
      <c r="CU17" s="117"/>
      <c r="CV17" s="117"/>
      <c r="CW17" s="117"/>
      <c r="CX17" s="117"/>
      <c r="CY17" s="117"/>
      <c r="CZ17" s="117"/>
      <c r="DA17" s="117"/>
      <c r="DB17" s="117"/>
      <c r="DC17" s="117"/>
      <c r="DD17" s="117"/>
      <c r="DE17" s="117"/>
      <c r="DF17" s="117"/>
    </row>
    <row r="18" spans="4:110" ht="12.7" x14ac:dyDescent="0.55000000000000004">
      <c r="AG18" s="127" t="s">
        <v>122</v>
      </c>
      <c r="CI18" s="117"/>
      <c r="CJ18" s="117"/>
      <c r="CK18" s="117"/>
      <c r="CL18" s="117"/>
      <c r="CM18" s="117"/>
      <c r="CN18" s="117"/>
      <c r="CO18" s="117"/>
      <c r="CP18" s="117"/>
      <c r="CQ18" s="117"/>
      <c r="CR18" s="117"/>
      <c r="CS18" s="117"/>
      <c r="CT18" s="117"/>
      <c r="CU18" s="117"/>
      <c r="CV18" s="117"/>
      <c r="CW18" s="117"/>
      <c r="CX18" s="117"/>
      <c r="CY18" s="117"/>
      <c r="CZ18" s="117"/>
      <c r="DA18" s="117"/>
      <c r="DB18" s="117"/>
      <c r="DC18" s="117"/>
      <c r="DD18" s="117"/>
      <c r="DE18" s="117"/>
      <c r="DF18" s="117"/>
    </row>
    <row r="19" spans="4:110" ht="12.7" x14ac:dyDescent="0.55000000000000004">
      <c r="CA19" s="128"/>
      <c r="CB19" s="128"/>
      <c r="CC19" s="128"/>
      <c r="CD19" s="128"/>
      <c r="CE19" s="128"/>
      <c r="CF19" s="128"/>
      <c r="CG19" s="128"/>
      <c r="CH19" s="128"/>
      <c r="CI19" s="128"/>
      <c r="CJ19" s="128"/>
      <c r="CK19" s="117"/>
      <c r="CL19" s="117"/>
      <c r="CM19" s="117"/>
      <c r="CN19" s="117"/>
      <c r="CO19" s="117"/>
      <c r="CP19" s="117"/>
      <c r="CQ19" s="117"/>
      <c r="CR19" s="117"/>
      <c r="CS19" s="117"/>
      <c r="CT19" s="117"/>
      <c r="CU19" s="117"/>
      <c r="CV19" s="117"/>
      <c r="CW19" s="117"/>
      <c r="CX19" s="117"/>
      <c r="CY19" s="117"/>
      <c r="CZ19" s="117"/>
      <c r="DA19" s="117"/>
      <c r="DB19" s="117"/>
      <c r="DC19" s="117"/>
      <c r="DD19" s="117"/>
      <c r="DE19" s="117"/>
      <c r="DF19" s="117"/>
    </row>
    <row r="20" spans="4:110" ht="12.7" x14ac:dyDescent="0.55000000000000004">
      <c r="D20" s="122" t="s">
        <v>123</v>
      </c>
      <c r="CA20" s="345"/>
      <c r="CB20" s="345"/>
      <c r="CC20" s="345"/>
      <c r="CD20" s="345"/>
      <c r="CE20" s="345"/>
      <c r="CF20" s="345"/>
      <c r="CG20" s="345"/>
      <c r="CH20" s="345"/>
      <c r="CI20" s="345"/>
      <c r="CJ20" s="345"/>
      <c r="CK20" s="117"/>
      <c r="CL20" s="344"/>
      <c r="CM20" s="344"/>
      <c r="CN20" s="344"/>
      <c r="CO20" s="344"/>
      <c r="CP20" s="344"/>
      <c r="CQ20" s="344"/>
      <c r="CR20" s="344"/>
      <c r="CS20" s="344"/>
      <c r="CT20" s="344"/>
      <c r="CU20" s="344"/>
      <c r="CV20" s="344"/>
      <c r="CW20" s="344"/>
      <c r="CX20" s="344"/>
      <c r="CY20" s="344"/>
      <c r="CZ20" s="344"/>
      <c r="DA20" s="344"/>
      <c r="DB20" s="117"/>
      <c r="DC20" s="117"/>
      <c r="DD20" s="117"/>
      <c r="DE20" s="117"/>
      <c r="DF20" s="117"/>
    </row>
    <row r="21" spans="4:110" ht="12.7" x14ac:dyDescent="0.55000000000000004">
      <c r="CA21" s="345"/>
      <c r="CB21" s="345"/>
      <c r="CC21" s="345"/>
      <c r="CD21" s="345"/>
      <c r="CE21" s="345"/>
      <c r="CF21" s="345"/>
      <c r="CG21" s="345"/>
      <c r="CH21" s="345"/>
      <c r="CI21" s="345"/>
      <c r="CJ21" s="345"/>
      <c r="CK21" s="117"/>
      <c r="CL21" s="344"/>
      <c r="CM21" s="344"/>
      <c r="CN21" s="344"/>
      <c r="CO21" s="344"/>
      <c r="CP21" s="344"/>
      <c r="CQ21" s="344"/>
      <c r="CR21" s="344"/>
      <c r="CS21" s="344"/>
      <c r="CT21" s="344"/>
      <c r="CU21" s="344"/>
      <c r="CV21" s="344"/>
      <c r="CW21" s="344"/>
      <c r="CX21" s="344"/>
      <c r="CY21" s="344"/>
      <c r="CZ21" s="344"/>
      <c r="DA21" s="344"/>
      <c r="DB21" s="117"/>
      <c r="DC21" s="117"/>
      <c r="DD21" s="117"/>
      <c r="DE21" s="117"/>
      <c r="DF21" s="117"/>
    </row>
    <row r="22" spans="4:110" ht="12.7" x14ac:dyDescent="0.55000000000000004">
      <c r="D22" s="118" t="s">
        <v>124</v>
      </c>
      <c r="AE22" s="121" t="str">
        <f>AH13</f>
        <v/>
      </c>
      <c r="AH22" s="122" t="s">
        <v>116</v>
      </c>
      <c r="AL22" s="121" t="str">
        <f>AM13</f>
        <v/>
      </c>
      <c r="AQ22" s="129"/>
      <c r="AS22" s="118" t="s">
        <v>125</v>
      </c>
      <c r="BC22" s="125">
        <f>'Standard Contract'!F19</f>
        <v>0</v>
      </c>
      <c r="BJ22" s="118"/>
      <c r="BT22" s="116" t="s">
        <v>126</v>
      </c>
      <c r="CK22" s="117"/>
      <c r="CL22" s="128"/>
      <c r="CM22" s="128"/>
      <c r="CN22" s="128"/>
      <c r="CO22" s="128"/>
      <c r="CP22" s="128"/>
      <c r="CQ22" s="128"/>
      <c r="CR22" s="128"/>
      <c r="CS22" s="128"/>
      <c r="CT22" s="128"/>
      <c r="CU22" s="128"/>
      <c r="CV22" s="128"/>
      <c r="CW22" s="128"/>
      <c r="CX22" s="128"/>
      <c r="CY22" s="128"/>
      <c r="CZ22" s="128"/>
      <c r="DA22" s="128"/>
      <c r="DB22" s="117"/>
      <c r="DC22" s="117"/>
      <c r="DD22" s="117"/>
      <c r="DE22" s="117"/>
      <c r="DF22" s="117"/>
    </row>
    <row r="23" spans="4:110" ht="12.7" x14ac:dyDescent="0.55000000000000004">
      <c r="D23" s="118" t="s">
        <v>127</v>
      </c>
      <c r="CK23" s="117"/>
      <c r="CL23" s="344"/>
      <c r="CM23" s="344"/>
      <c r="CN23" s="344"/>
      <c r="CO23" s="344"/>
      <c r="CP23" s="344"/>
      <c r="CQ23" s="344"/>
      <c r="CR23" s="344"/>
      <c r="CS23" s="344"/>
      <c r="CT23" s="344"/>
      <c r="CU23" s="344"/>
      <c r="CV23" s="344"/>
      <c r="CW23" s="344"/>
      <c r="CX23" s="344"/>
      <c r="CY23" s="344"/>
      <c r="CZ23" s="344"/>
      <c r="DA23" s="344"/>
      <c r="DB23" s="117"/>
      <c r="DC23" s="117"/>
      <c r="DD23" s="117"/>
      <c r="DE23" s="117"/>
      <c r="DF23" s="117"/>
    </row>
    <row r="24" spans="4:110" ht="12.7" x14ac:dyDescent="0.55000000000000004">
      <c r="CI24" s="117"/>
      <c r="CJ24" s="117"/>
      <c r="CK24" s="117"/>
      <c r="CL24" s="344"/>
      <c r="CM24" s="344"/>
      <c r="CN24" s="344"/>
      <c r="CO24" s="344"/>
      <c r="CP24" s="344"/>
      <c r="CQ24" s="344"/>
      <c r="CR24" s="344"/>
      <c r="CS24" s="344"/>
      <c r="CT24" s="344"/>
      <c r="CU24" s="344"/>
      <c r="CV24" s="344"/>
      <c r="CW24" s="344"/>
      <c r="CX24" s="344"/>
      <c r="CY24" s="344"/>
      <c r="CZ24" s="344"/>
      <c r="DA24" s="344"/>
      <c r="DB24" s="117"/>
      <c r="DC24" s="117"/>
      <c r="DD24" s="117"/>
      <c r="DE24" s="117"/>
      <c r="DF24" s="117"/>
    </row>
    <row r="25" spans="4:110" ht="12.7" x14ac:dyDescent="0.55000000000000004">
      <c r="D25" s="118" t="s">
        <v>128</v>
      </c>
      <c r="AO25" s="118" t="s">
        <v>129</v>
      </c>
      <c r="CL25" s="343"/>
      <c r="CM25" s="343"/>
      <c r="CN25" s="343"/>
      <c r="CO25" s="343"/>
      <c r="CP25" s="343"/>
      <c r="CQ25" s="343"/>
      <c r="CR25" s="343"/>
      <c r="CS25" s="343"/>
      <c r="CT25" s="343"/>
      <c r="CU25" s="343"/>
      <c r="CV25" s="343"/>
      <c r="CW25" s="343"/>
      <c r="CX25" s="343"/>
      <c r="CY25" s="343"/>
      <c r="CZ25" s="343"/>
      <c r="DA25" s="343"/>
    </row>
    <row r="26" spans="4:110" ht="12.7" x14ac:dyDescent="0.55000000000000004">
      <c r="AO26" s="127" t="s">
        <v>130</v>
      </c>
    </row>
    <row r="27" spans="4:110" ht="12.7" x14ac:dyDescent="0.55000000000000004"/>
    <row r="28" spans="4:110" ht="12.7" x14ac:dyDescent="0.55000000000000004">
      <c r="D28" s="118" t="s">
        <v>131</v>
      </c>
    </row>
    <row r="29" spans="4:110" ht="12.7" x14ac:dyDescent="0.55000000000000004"/>
    <row r="30" spans="4:110" ht="12.7" x14ac:dyDescent="0.55000000000000004">
      <c r="D30" s="118" t="s">
        <v>132</v>
      </c>
      <c r="L30" s="126" t="str">
        <f>CONCATENATE('Standard Contract'!W60," ",'Standard Contract'!AF60)</f>
        <v xml:space="preserve"> </v>
      </c>
      <c r="R30" s="118" t="s">
        <v>133</v>
      </c>
      <c r="AI30" s="125">
        <f>'Standard Contract'!F19</f>
        <v>0</v>
      </c>
      <c r="AQ30" s="118" t="s">
        <v>134</v>
      </c>
      <c r="AT30" s="130" t="str">
        <f>AH13</f>
        <v/>
      </c>
      <c r="AX30" s="129" t="s">
        <v>116</v>
      </c>
      <c r="BA30" s="131" t="str">
        <f>AM13</f>
        <v/>
      </c>
      <c r="BH30" s="130"/>
      <c r="BI30" s="118" t="s">
        <v>135</v>
      </c>
      <c r="BJ30" s="125"/>
      <c r="BS30" s="131"/>
      <c r="BT30" s="131"/>
      <c r="BV30" s="129"/>
      <c r="CH30" s="123"/>
    </row>
    <row r="31" spans="4:110" ht="12.7" x14ac:dyDescent="0.55000000000000004">
      <c r="AT31" s="127" t="s">
        <v>130</v>
      </c>
    </row>
    <row r="32" spans="4:110" ht="15.75" customHeight="1" x14ac:dyDescent="0.55000000000000004"/>
    <row r="33" spans="1:116" ht="12.7" x14ac:dyDescent="0.55000000000000004"/>
    <row r="34" spans="1:116" ht="12.7" x14ac:dyDescent="0.55000000000000004">
      <c r="D34" s="118" t="s">
        <v>136</v>
      </c>
      <c r="X34" s="121" t="str">
        <f>AH13</f>
        <v/>
      </c>
      <c r="Z34" s="122" t="s">
        <v>116</v>
      </c>
      <c r="AB34" s="121" t="str">
        <f>AM13</f>
        <v/>
      </c>
      <c r="AE34" s="118" t="s">
        <v>137</v>
      </c>
      <c r="AF34" s="123"/>
      <c r="AO34" s="118" t="s">
        <v>138</v>
      </c>
    </row>
    <row r="35" spans="1:116" ht="12.7" x14ac:dyDescent="0.55000000000000004"/>
    <row r="36" spans="1:116" ht="19" x14ac:dyDescent="0.55000000000000004">
      <c r="D36" s="132" t="s">
        <v>139</v>
      </c>
      <c r="BN36" s="133"/>
    </row>
    <row r="37" spans="1:116" ht="12.7" x14ac:dyDescent="0.55000000000000004">
      <c r="R37" s="134"/>
      <c r="S37" s="134"/>
      <c r="T37" s="134"/>
      <c r="U37" s="134"/>
      <c r="V37" s="134"/>
      <c r="W37" s="134"/>
      <c r="X37" s="134"/>
      <c r="Y37" s="134"/>
      <c r="Z37" s="134"/>
      <c r="AA37" s="134"/>
      <c r="AB37" s="134"/>
      <c r="AC37" s="134"/>
      <c r="AD37" s="134"/>
      <c r="AE37" s="134"/>
      <c r="AF37" s="134"/>
      <c r="AG37" s="134"/>
      <c r="AH37" s="134"/>
      <c r="AI37" s="134"/>
      <c r="AJ37" s="134"/>
      <c r="AK37" s="134"/>
      <c r="AL37" s="134"/>
      <c r="AM37" s="134"/>
      <c r="AN37" s="134"/>
      <c r="AO37" s="134"/>
      <c r="AP37" s="134"/>
      <c r="AQ37" s="134"/>
      <c r="AR37" s="134"/>
      <c r="AS37" s="134"/>
      <c r="AT37" s="134"/>
      <c r="AU37" s="134"/>
      <c r="AV37" s="134"/>
      <c r="AW37" s="134"/>
      <c r="AX37" s="134"/>
      <c r="AY37" s="134"/>
    </row>
    <row r="38" spans="1:116" ht="15.75" customHeight="1" x14ac:dyDescent="0.55000000000000004">
      <c r="B38" s="127" t="s">
        <v>140</v>
      </c>
      <c r="D38" s="118" t="s">
        <v>141</v>
      </c>
      <c r="O38" s="135" t="str">
        <f>CONCATENATE('Standard Contract'!F23,", ",'Standard Contract'!L23,", ",'Standard Contract'!F25,", ",'Standard Contract'!F27,", ",'Standard Contract'!F29,", ",'Standard Contract'!F31)</f>
        <v xml:space="preserve">, , , , , </v>
      </c>
      <c r="P38" s="135"/>
      <c r="Q38" s="135"/>
      <c r="R38" s="135"/>
      <c r="S38" s="135"/>
      <c r="T38" s="135"/>
      <c r="U38" s="135"/>
      <c r="V38" s="135"/>
      <c r="W38" s="135"/>
      <c r="X38" s="135"/>
      <c r="Y38" s="135"/>
      <c r="Z38" s="135"/>
      <c r="AA38" s="135"/>
      <c r="AB38" s="135"/>
      <c r="AC38" s="135"/>
      <c r="AD38" s="135"/>
      <c r="AE38" s="135"/>
      <c r="AF38" s="118" t="s">
        <v>142</v>
      </c>
      <c r="AG38" s="135"/>
      <c r="AH38" s="135"/>
      <c r="AI38" s="135"/>
      <c r="AJ38" s="135"/>
      <c r="AK38" s="135"/>
      <c r="AL38" s="135"/>
      <c r="AM38" s="135"/>
      <c r="AN38" s="135"/>
      <c r="AO38" s="354">
        <f>'Standard Contract'!Z23</f>
        <v>0</v>
      </c>
      <c r="AP38" s="354"/>
      <c r="AQ38" s="354"/>
      <c r="AR38" s="354"/>
      <c r="AS38" s="118" t="s">
        <v>286</v>
      </c>
      <c r="AV38" s="339">
        <f>'Standard Contract'!Z21</f>
        <v>0</v>
      </c>
      <c r="AW38" s="339"/>
      <c r="AY38" s="118" t="s">
        <v>143</v>
      </c>
      <c r="BB38" s="136"/>
      <c r="BF38" s="118"/>
    </row>
    <row r="39" spans="1:116" ht="15.75" customHeight="1" x14ac:dyDescent="0.55000000000000004">
      <c r="B39" s="127" t="s">
        <v>144</v>
      </c>
      <c r="D39" s="118" t="s">
        <v>141</v>
      </c>
      <c r="O39" s="135" t="str">
        <f>CONCATENATE('Additional Gas Sites'!C11," ",'Additional Gas Sites'!B11,", ",'Additional Gas Sites'!D11,", ",'Additional Gas Sites'!E11,", ",'Additional Gas Sites'!F11,", ",'Additional Gas Sites'!G11)</f>
        <v xml:space="preserve"> , , , , </v>
      </c>
      <c r="P39" s="135"/>
      <c r="Q39" s="135"/>
      <c r="R39" s="135"/>
      <c r="S39" s="135"/>
      <c r="T39" s="135"/>
      <c r="U39" s="135"/>
      <c r="V39" s="135"/>
      <c r="W39" s="135"/>
      <c r="X39" s="135"/>
      <c r="Y39" s="135"/>
      <c r="Z39" s="135"/>
      <c r="AA39" s="135"/>
      <c r="AB39" s="135"/>
      <c r="AC39" s="135"/>
      <c r="AD39" s="135"/>
      <c r="AE39" s="135"/>
      <c r="AF39" s="118" t="s">
        <v>142</v>
      </c>
      <c r="AG39" s="135"/>
      <c r="AH39" s="135"/>
      <c r="AI39" s="135"/>
      <c r="AJ39" s="135"/>
      <c r="AK39" s="135"/>
      <c r="AL39" s="135"/>
      <c r="AM39" s="135"/>
      <c r="AN39" s="135"/>
      <c r="AO39" s="354">
        <f>'Additional Gas Sites'!K11</f>
        <v>0</v>
      </c>
      <c r="AP39" s="354"/>
      <c r="AQ39" s="354"/>
      <c r="AR39" s="354"/>
      <c r="AS39" s="118" t="s">
        <v>286</v>
      </c>
      <c r="AV39" s="339">
        <f>'Additional Gas Sites'!J11</f>
        <v>0</v>
      </c>
      <c r="AW39" s="339"/>
      <c r="AY39" s="118" t="s">
        <v>143</v>
      </c>
      <c r="BB39" s="136"/>
      <c r="BF39" s="118"/>
    </row>
    <row r="40" spans="1:116" ht="15.75" customHeight="1" x14ac:dyDescent="0.55000000000000004">
      <c r="B40" s="127" t="s">
        <v>145</v>
      </c>
      <c r="D40" s="118" t="s">
        <v>141</v>
      </c>
      <c r="O40" s="135" t="str">
        <f>CONCATENATE('Additional Gas Sites'!C12," ",'Additional Gas Sites'!B12,", ",'Additional Gas Sites'!D12,", ",'Additional Gas Sites'!E12,", ",'Additional Gas Sites'!F12,", ",'Additional Gas Sites'!G12)</f>
        <v xml:space="preserve"> , , , , </v>
      </c>
      <c r="P40" s="135"/>
      <c r="Q40" s="135"/>
      <c r="R40" s="135"/>
      <c r="S40" s="135"/>
      <c r="T40" s="135"/>
      <c r="U40" s="135"/>
      <c r="V40" s="135"/>
      <c r="W40" s="135"/>
      <c r="X40" s="135"/>
      <c r="Y40" s="135"/>
      <c r="Z40" s="135"/>
      <c r="AA40" s="135"/>
      <c r="AB40" s="135"/>
      <c r="AC40" s="135"/>
      <c r="AD40" s="135"/>
      <c r="AE40" s="135"/>
      <c r="AF40" s="118" t="s">
        <v>142</v>
      </c>
      <c r="AG40" s="135"/>
      <c r="AH40" s="135"/>
      <c r="AI40" s="135"/>
      <c r="AJ40" s="135"/>
      <c r="AK40" s="135"/>
      <c r="AL40" s="135"/>
      <c r="AM40" s="135"/>
      <c r="AN40" s="135"/>
      <c r="AO40" s="354">
        <f>'Additional Gas Sites'!K12</f>
        <v>0</v>
      </c>
      <c r="AP40" s="354"/>
      <c r="AQ40" s="354"/>
      <c r="AR40" s="354"/>
      <c r="AS40" s="118" t="s">
        <v>286</v>
      </c>
      <c r="AV40" s="339">
        <f>'Additional Gas Sites'!J12</f>
        <v>0</v>
      </c>
      <c r="AW40" s="339"/>
      <c r="AY40" s="118" t="s">
        <v>143</v>
      </c>
      <c r="BB40" s="136"/>
      <c r="BF40" s="118"/>
    </row>
    <row r="41" spans="1:116" ht="15.75" customHeight="1" x14ac:dyDescent="0.55000000000000004">
      <c r="B41" s="127" t="s">
        <v>146</v>
      </c>
      <c r="D41" s="118" t="s">
        <v>141</v>
      </c>
      <c r="O41" s="135" t="str">
        <f>CONCATENATE('Additional Gas Sites'!C13," ",'Additional Gas Sites'!B13,", ",'Additional Gas Sites'!D13,", ",'Additional Gas Sites'!E13,", ",'Additional Gas Sites'!F13,", ",'Additional Gas Sites'!G13)</f>
        <v xml:space="preserve"> , , , , </v>
      </c>
      <c r="P41" s="135"/>
      <c r="Q41" s="135"/>
      <c r="R41" s="135"/>
      <c r="S41" s="135"/>
      <c r="T41" s="135"/>
      <c r="U41" s="135"/>
      <c r="V41" s="135"/>
      <c r="W41" s="135"/>
      <c r="X41" s="135"/>
      <c r="Y41" s="135"/>
      <c r="Z41" s="135"/>
      <c r="AA41" s="135"/>
      <c r="AB41" s="135"/>
      <c r="AC41" s="135"/>
      <c r="AD41" s="135"/>
      <c r="AE41" s="135"/>
      <c r="AF41" s="118" t="s">
        <v>142</v>
      </c>
      <c r="AG41" s="135"/>
      <c r="AH41" s="135"/>
      <c r="AI41" s="135"/>
      <c r="AJ41" s="135"/>
      <c r="AK41" s="135"/>
      <c r="AL41" s="135"/>
      <c r="AM41" s="135"/>
      <c r="AN41" s="135"/>
      <c r="AO41" s="354">
        <f>'Additional Gas Sites'!K13</f>
        <v>0</v>
      </c>
      <c r="AP41" s="354"/>
      <c r="AQ41" s="354"/>
      <c r="AR41" s="354"/>
      <c r="AS41" s="118" t="s">
        <v>286</v>
      </c>
      <c r="AV41" s="339">
        <f>'Additional Gas Sites'!J13</f>
        <v>0</v>
      </c>
      <c r="AW41" s="339"/>
      <c r="AY41" s="118" t="s">
        <v>143</v>
      </c>
      <c r="BB41" s="136"/>
      <c r="BF41" s="118"/>
    </row>
    <row r="42" spans="1:116" ht="15.75" customHeight="1" x14ac:dyDescent="0.55000000000000004">
      <c r="B42" s="127" t="s">
        <v>147</v>
      </c>
      <c r="D42" s="118" t="s">
        <v>141</v>
      </c>
      <c r="O42" s="135" t="str">
        <f>CONCATENATE('Additional Gas Sites'!C14," ",'Additional Gas Sites'!B14,", ",'Additional Gas Sites'!D14,", ",'Additional Gas Sites'!E14,", ",'Additional Gas Sites'!F14,", ",'Additional Gas Sites'!G14)</f>
        <v xml:space="preserve"> , , , , </v>
      </c>
      <c r="P42" s="135"/>
      <c r="Q42" s="135"/>
      <c r="R42" s="135"/>
      <c r="S42" s="135"/>
      <c r="T42" s="135"/>
      <c r="U42" s="135"/>
      <c r="V42" s="135"/>
      <c r="W42" s="135"/>
      <c r="X42" s="135"/>
      <c r="Y42" s="135"/>
      <c r="Z42" s="135"/>
      <c r="AA42" s="135"/>
      <c r="AB42" s="135"/>
      <c r="AC42" s="135"/>
      <c r="AD42" s="135"/>
      <c r="AE42" s="135"/>
      <c r="AF42" s="118" t="s">
        <v>142</v>
      </c>
      <c r="AG42" s="135"/>
      <c r="AH42" s="135"/>
      <c r="AI42" s="135"/>
      <c r="AJ42" s="135"/>
      <c r="AK42" s="135"/>
      <c r="AL42" s="135"/>
      <c r="AM42" s="135"/>
      <c r="AN42" s="135"/>
      <c r="AO42" s="354">
        <f>'Additional Gas Sites'!K14</f>
        <v>0</v>
      </c>
      <c r="AP42" s="354"/>
      <c r="AQ42" s="354"/>
      <c r="AR42" s="354"/>
      <c r="AS42" s="118" t="s">
        <v>286</v>
      </c>
      <c r="AV42" s="339">
        <f>'Additional Gas Sites'!J14</f>
        <v>0</v>
      </c>
      <c r="AW42" s="339"/>
      <c r="AY42" s="118" t="s">
        <v>143</v>
      </c>
      <c r="BB42" s="136"/>
      <c r="BF42" s="118"/>
    </row>
    <row r="43" spans="1:116" ht="12.7" x14ac:dyDescent="0.55000000000000004">
      <c r="A43" s="137"/>
      <c r="B43" s="137"/>
      <c r="R43" s="134"/>
      <c r="S43" s="134"/>
      <c r="T43" s="134"/>
      <c r="U43" s="134"/>
      <c r="V43" s="134"/>
      <c r="W43" s="134"/>
      <c r="X43" s="134"/>
      <c r="Y43" s="134"/>
      <c r="Z43" s="134"/>
      <c r="AA43" s="134"/>
      <c r="AB43" s="134"/>
      <c r="AC43" s="134"/>
      <c r="AD43" s="134"/>
      <c r="AE43" s="134"/>
      <c r="AF43" s="134"/>
      <c r="AG43" s="134"/>
      <c r="AH43" s="134"/>
      <c r="AI43" s="134"/>
      <c r="AJ43" s="134"/>
      <c r="AK43" s="134"/>
      <c r="AL43" s="134"/>
      <c r="AM43" s="134"/>
      <c r="AN43" s="134"/>
      <c r="AO43" s="134"/>
      <c r="AP43" s="134"/>
      <c r="AQ43" s="134"/>
      <c r="AR43" s="134"/>
      <c r="AS43" s="134"/>
      <c r="AT43" s="134"/>
      <c r="AU43" s="134"/>
      <c r="AV43" s="134"/>
      <c r="AW43" s="134"/>
      <c r="AX43" s="134"/>
      <c r="AY43" s="134"/>
    </row>
    <row r="44" spans="1:116" ht="12.7" x14ac:dyDescent="0.55000000000000004">
      <c r="A44" s="137"/>
      <c r="B44" s="137"/>
      <c r="D44" s="118" t="s">
        <v>148</v>
      </c>
      <c r="K44" s="339">
        <f>'Standard Contract'!Z19</f>
        <v>0</v>
      </c>
      <c r="L44" s="339"/>
      <c r="M44" s="339"/>
      <c r="O44" s="118" t="s">
        <v>149</v>
      </c>
      <c r="AF44" s="127" t="s">
        <v>130</v>
      </c>
    </row>
    <row r="45" spans="1:116" ht="12.7" x14ac:dyDescent="0.55000000000000004">
      <c r="A45" s="137"/>
      <c r="B45" s="137"/>
    </row>
    <row r="46" spans="1:116" ht="19" x14ac:dyDescent="0.55000000000000004">
      <c r="D46" s="132" t="s">
        <v>150</v>
      </c>
      <c r="BN46" s="133"/>
    </row>
    <row r="47" spans="1:116" ht="12.7" x14ac:dyDescent="0.55000000000000004">
      <c r="AN47" s="138"/>
      <c r="AO47" s="138"/>
      <c r="AP47" s="138"/>
      <c r="AQ47" s="138"/>
      <c r="AR47" s="138"/>
      <c r="AS47" s="138"/>
      <c r="AT47" s="138"/>
      <c r="AU47" s="138"/>
      <c r="AV47" s="138"/>
      <c r="AW47" s="138"/>
      <c r="AX47" s="138"/>
      <c r="AY47" s="138"/>
      <c r="AZ47" s="138"/>
      <c r="BA47" s="138"/>
      <c r="BB47" s="138"/>
      <c r="BC47" s="138"/>
      <c r="BD47" s="138"/>
      <c r="BE47" s="138"/>
      <c r="BF47" s="138"/>
      <c r="BG47" s="138"/>
      <c r="BH47" s="138"/>
      <c r="BI47" s="138"/>
      <c r="BJ47" s="138"/>
      <c r="BK47" s="138"/>
      <c r="BL47" s="138"/>
      <c r="BM47" s="138"/>
      <c r="BN47" s="138"/>
      <c r="BO47" s="138"/>
      <c r="BP47" s="138"/>
      <c r="BQ47" s="138"/>
      <c r="BR47" s="138"/>
      <c r="BS47" s="138"/>
      <c r="BT47" s="138"/>
      <c r="BU47" s="138"/>
      <c r="BV47" s="138"/>
    </row>
    <row r="48" spans="1:116" ht="15.75" customHeight="1" x14ac:dyDescent="0.55000000000000004">
      <c r="B48" s="127" t="s">
        <v>140</v>
      </c>
      <c r="C48" s="139"/>
      <c r="D48" s="118" t="s">
        <v>141</v>
      </c>
      <c r="O48" s="135" t="str">
        <f>CONCATENATE('Standard Contract'!F23,", ",'Standard Contract'!L23,", ",'Standard Contract'!F25,", ",'Standard Contract'!F27,", ",'Standard Contract'!F29,", ",'Standard Contract'!F31)</f>
        <v xml:space="preserve">, , , , , </v>
      </c>
      <c r="P48" s="126"/>
      <c r="Q48" s="126"/>
      <c r="R48" s="126"/>
      <c r="S48" s="135"/>
      <c r="T48" s="126"/>
      <c r="U48" s="126"/>
      <c r="V48" s="126"/>
      <c r="W48" s="126"/>
      <c r="X48" s="126"/>
      <c r="Y48" s="126"/>
      <c r="Z48" s="135"/>
      <c r="AA48" s="126"/>
      <c r="AB48" s="126"/>
      <c r="AC48" s="126"/>
      <c r="AD48" s="135"/>
      <c r="AF48" s="122" t="s">
        <v>281</v>
      </c>
      <c r="AG48" s="126"/>
      <c r="AH48" s="126"/>
      <c r="AI48" s="126"/>
      <c r="AJ48" s="135"/>
      <c r="AK48" s="135"/>
      <c r="AL48" s="126"/>
      <c r="AO48" s="342">
        <f>'Standard Contract'!AH23</f>
        <v>0</v>
      </c>
      <c r="AP48" s="342"/>
      <c r="AQ48" s="342"/>
      <c r="AR48" s="342"/>
      <c r="AS48" s="118" t="s">
        <v>282</v>
      </c>
      <c r="AT48" s="355">
        <f>'Standard Contract'!AH25</f>
        <v>0</v>
      </c>
      <c r="AU48" s="355"/>
      <c r="AV48" s="355"/>
      <c r="AW48" s="355"/>
      <c r="AX48" s="118" t="s">
        <v>283</v>
      </c>
      <c r="AZ48" s="118"/>
      <c r="BD48" s="122"/>
      <c r="BG48" s="122"/>
      <c r="BJ48" s="354">
        <f>'Standard Contract'!AH27</f>
        <v>0</v>
      </c>
      <c r="BK48" s="354"/>
      <c r="BL48" s="118" t="s">
        <v>284</v>
      </c>
      <c r="BQ48" s="122"/>
      <c r="BY48" s="138"/>
      <c r="CB48" s="354">
        <f>'Standard Contract'!AH29</f>
        <v>0</v>
      </c>
      <c r="CC48" s="354"/>
      <c r="CD48" s="122" t="s">
        <v>285</v>
      </c>
      <c r="CE48" s="125"/>
      <c r="CJ48" s="122"/>
      <c r="CR48" s="339">
        <f>'Standard Contract'!AH21</f>
        <v>0</v>
      </c>
      <c r="CS48" s="339"/>
      <c r="CT48" s="339"/>
      <c r="CU48" s="339"/>
      <c r="CV48" s="339"/>
      <c r="CZ48" s="118" t="s">
        <v>143</v>
      </c>
      <c r="DA48" s="122" t="s">
        <v>143</v>
      </c>
      <c r="DD48" s="138"/>
      <c r="DH48" s="138"/>
      <c r="DI48" s="121"/>
      <c r="DK48" s="138"/>
      <c r="DL48" s="138"/>
    </row>
    <row r="49" spans="2:116" ht="15.75" customHeight="1" x14ac:dyDescent="0.55000000000000004">
      <c r="B49" s="127" t="s">
        <v>144</v>
      </c>
      <c r="C49" s="139"/>
      <c r="D49" s="118" t="s">
        <v>141</v>
      </c>
      <c r="O49" s="135" t="str">
        <f>CONCATENATE('Additional Electricity Sites'!C11," ",'Additional Electricity Sites'!B11,", ",'Additional Electricity Sites'!D11,", ",'Additional Electricity Sites'!E11,", ",'Additional Electricity Sites'!F11,", ",'Additional Electricity Sites'!G11)</f>
        <v xml:space="preserve"> , , , , </v>
      </c>
      <c r="P49" s="126"/>
      <c r="Q49" s="126"/>
      <c r="R49" s="126"/>
      <c r="S49" s="126"/>
      <c r="T49" s="126"/>
      <c r="U49" s="126"/>
      <c r="V49" s="126"/>
      <c r="W49" s="126"/>
      <c r="X49" s="126"/>
      <c r="Y49" s="126"/>
      <c r="Z49" s="126"/>
      <c r="AA49" s="126"/>
      <c r="AB49" s="126"/>
      <c r="AC49" s="126"/>
      <c r="AD49" s="126"/>
      <c r="AE49" s="126"/>
      <c r="AF49" s="122" t="s">
        <v>281</v>
      </c>
      <c r="AG49" s="126"/>
      <c r="AH49" s="126"/>
      <c r="AI49" s="126"/>
      <c r="AJ49" s="126"/>
      <c r="AK49" s="125"/>
      <c r="AL49" s="125"/>
      <c r="AO49" s="342">
        <f>'Additional Electricity Sites'!N11</f>
        <v>0</v>
      </c>
      <c r="AP49" s="342"/>
      <c r="AQ49" s="342"/>
      <c r="AR49" s="342"/>
      <c r="AS49" s="118" t="s">
        <v>282</v>
      </c>
      <c r="AT49" s="355">
        <f>'Additional Electricity Sites'!O11</f>
        <v>0</v>
      </c>
      <c r="AU49" s="355"/>
      <c r="AV49" s="355"/>
      <c r="AW49" s="355"/>
      <c r="AX49" s="118" t="s">
        <v>283</v>
      </c>
      <c r="AZ49" s="118"/>
      <c r="BD49" s="122"/>
      <c r="BG49" s="122"/>
      <c r="BJ49" s="354">
        <f>'Additional Electricity Sites'!P11</f>
        <v>0</v>
      </c>
      <c r="BK49" s="354"/>
      <c r="BL49" s="118" t="s">
        <v>284</v>
      </c>
      <c r="BQ49" s="122"/>
      <c r="BY49" s="138"/>
      <c r="CB49" s="354">
        <f>'Additional Electricity Sites'!Q11</f>
        <v>0</v>
      </c>
      <c r="CC49" s="354"/>
      <c r="CD49" s="122" t="s">
        <v>285</v>
      </c>
      <c r="CE49" s="125"/>
      <c r="CF49" s="122"/>
      <c r="CJ49" s="122"/>
      <c r="CR49" s="356">
        <f>'Additional Electricity Sites'!M11</f>
        <v>0</v>
      </c>
      <c r="CS49" s="356"/>
      <c r="CT49" s="356"/>
      <c r="CU49" s="356"/>
      <c r="CV49" s="356"/>
      <c r="CW49" s="356"/>
      <c r="CX49" s="356"/>
      <c r="CZ49" s="118" t="s">
        <v>143</v>
      </c>
      <c r="DA49" s="122" t="s">
        <v>143</v>
      </c>
      <c r="DD49" s="138"/>
      <c r="DH49" s="138"/>
      <c r="DI49" s="121"/>
      <c r="DK49" s="138"/>
      <c r="DL49" s="138"/>
    </row>
    <row r="50" spans="2:116" ht="15.75" customHeight="1" x14ac:dyDescent="0.55000000000000004">
      <c r="B50" s="127" t="s">
        <v>145</v>
      </c>
      <c r="C50" s="139"/>
      <c r="D50" s="118" t="s">
        <v>141</v>
      </c>
      <c r="O50" s="135" t="str">
        <f>CONCATENATE('Additional Electricity Sites'!C12," ",'Additional Electricity Sites'!B12,", ",'Additional Electricity Sites'!D12,", ",'Additional Electricity Sites'!E12,", ",'Additional Electricity Sites'!F12,", ",'Additional Electricity Sites'!G12)</f>
        <v xml:space="preserve"> , , , , </v>
      </c>
      <c r="P50" s="126"/>
      <c r="Q50" s="126"/>
      <c r="R50" s="126"/>
      <c r="S50" s="126"/>
      <c r="T50" s="126"/>
      <c r="U50" s="126"/>
      <c r="V50" s="126"/>
      <c r="W50" s="126"/>
      <c r="X50" s="126"/>
      <c r="Y50" s="126"/>
      <c r="Z50" s="126"/>
      <c r="AA50" s="126"/>
      <c r="AB50" s="126"/>
      <c r="AC50" s="126"/>
      <c r="AD50" s="126"/>
      <c r="AE50" s="126"/>
      <c r="AF50" s="122" t="s">
        <v>281</v>
      </c>
      <c r="AG50" s="126"/>
      <c r="AH50" s="126"/>
      <c r="AI50" s="126"/>
      <c r="AJ50" s="126"/>
      <c r="AK50" s="125"/>
      <c r="AL50" s="125"/>
      <c r="AO50" s="342">
        <f>'Additional Electricity Sites'!N12</f>
        <v>0</v>
      </c>
      <c r="AP50" s="342"/>
      <c r="AQ50" s="342"/>
      <c r="AR50" s="342"/>
      <c r="AS50" s="118" t="s">
        <v>282</v>
      </c>
      <c r="AT50" s="355">
        <f>'Additional Electricity Sites'!O12</f>
        <v>0</v>
      </c>
      <c r="AU50" s="355"/>
      <c r="AV50" s="355"/>
      <c r="AW50" s="355"/>
      <c r="AX50" s="118" t="s">
        <v>283</v>
      </c>
      <c r="AZ50" s="118"/>
      <c r="BD50" s="122"/>
      <c r="BJ50" s="354">
        <f>'Additional Electricity Sites'!P12</f>
        <v>0</v>
      </c>
      <c r="BK50" s="354"/>
      <c r="BL50" s="118" t="s">
        <v>284</v>
      </c>
      <c r="BQ50" s="122"/>
      <c r="BY50" s="138"/>
      <c r="CB50" s="354">
        <f>'Additional Electricity Sites'!Q12</f>
        <v>0</v>
      </c>
      <c r="CC50" s="354"/>
      <c r="CD50" s="122" t="s">
        <v>285</v>
      </c>
      <c r="CE50" s="125"/>
      <c r="CF50" s="122"/>
      <c r="CJ50" s="122"/>
      <c r="CR50" s="356">
        <f>'Additional Electricity Sites'!M12</f>
        <v>0</v>
      </c>
      <c r="CS50" s="356"/>
      <c r="CT50" s="356"/>
      <c r="CU50" s="356"/>
      <c r="CV50" s="356"/>
      <c r="CW50" s="356"/>
      <c r="CX50" s="356"/>
      <c r="CZ50" s="118" t="s">
        <v>143</v>
      </c>
      <c r="DA50" s="122" t="s">
        <v>143</v>
      </c>
      <c r="DD50" s="138"/>
      <c r="DH50" s="138"/>
      <c r="DI50" s="121"/>
      <c r="DK50" s="138"/>
      <c r="DL50" s="138"/>
    </row>
    <row r="51" spans="2:116" ht="15.75" customHeight="1" x14ac:dyDescent="0.55000000000000004">
      <c r="B51" s="127" t="s">
        <v>146</v>
      </c>
      <c r="C51" s="139"/>
      <c r="D51" s="118" t="s">
        <v>141</v>
      </c>
      <c r="O51" s="135" t="str">
        <f>CONCATENATE('Additional Electricity Sites'!C13," ",'Additional Electricity Sites'!B13,", ",'Additional Electricity Sites'!D13,", ",'Additional Electricity Sites'!E13,", ",'Additional Electricity Sites'!F13,", ",'Additional Electricity Sites'!G13)</f>
        <v xml:space="preserve"> , , , , </v>
      </c>
      <c r="P51" s="126"/>
      <c r="Q51" s="126"/>
      <c r="R51" s="126"/>
      <c r="S51" s="126"/>
      <c r="T51" s="126"/>
      <c r="U51" s="126"/>
      <c r="V51" s="126"/>
      <c r="W51" s="126"/>
      <c r="X51" s="126"/>
      <c r="Y51" s="126"/>
      <c r="Z51" s="126"/>
      <c r="AA51" s="126"/>
      <c r="AB51" s="126"/>
      <c r="AC51" s="126"/>
      <c r="AD51" s="126"/>
      <c r="AE51" s="126"/>
      <c r="AF51" s="122" t="s">
        <v>281</v>
      </c>
      <c r="AG51" s="126"/>
      <c r="AH51" s="126"/>
      <c r="AI51" s="126"/>
      <c r="AJ51" s="126"/>
      <c r="AK51" s="125"/>
      <c r="AL51" s="125"/>
      <c r="AO51" s="342">
        <f>'Additional Electricity Sites'!N13</f>
        <v>0</v>
      </c>
      <c r="AP51" s="342"/>
      <c r="AQ51" s="342"/>
      <c r="AR51" s="342"/>
      <c r="AS51" s="118" t="s">
        <v>282</v>
      </c>
      <c r="AT51" s="355">
        <f>'Additional Electricity Sites'!O13</f>
        <v>0</v>
      </c>
      <c r="AU51" s="355"/>
      <c r="AV51" s="355"/>
      <c r="AW51" s="355"/>
      <c r="AX51" s="118" t="s">
        <v>283</v>
      </c>
      <c r="AZ51" s="118"/>
      <c r="BD51" s="122"/>
      <c r="BJ51" s="354">
        <f>'Additional Electricity Sites'!P13</f>
        <v>0</v>
      </c>
      <c r="BK51" s="354"/>
      <c r="BL51" s="118" t="s">
        <v>284</v>
      </c>
      <c r="BQ51" s="122"/>
      <c r="BY51" s="138"/>
      <c r="CB51" s="354">
        <f>'Additional Electricity Sites'!Q13</f>
        <v>0</v>
      </c>
      <c r="CC51" s="354"/>
      <c r="CD51" s="122" t="s">
        <v>285</v>
      </c>
      <c r="CE51" s="125"/>
      <c r="CF51" s="122"/>
      <c r="CJ51" s="122"/>
      <c r="CR51" s="356">
        <f>'Additional Electricity Sites'!M13</f>
        <v>0</v>
      </c>
      <c r="CS51" s="356"/>
      <c r="CT51" s="356"/>
      <c r="CU51" s="356"/>
      <c r="CV51" s="356"/>
      <c r="CW51" s="356"/>
      <c r="CX51" s="356"/>
      <c r="CZ51" s="118" t="s">
        <v>143</v>
      </c>
      <c r="DA51" s="122" t="s">
        <v>143</v>
      </c>
      <c r="DD51" s="138"/>
      <c r="DH51" s="138"/>
      <c r="DI51" s="121"/>
      <c r="DK51" s="138"/>
      <c r="DL51" s="138"/>
    </row>
    <row r="52" spans="2:116" ht="15.75" customHeight="1" x14ac:dyDescent="0.55000000000000004">
      <c r="B52" s="127" t="s">
        <v>147</v>
      </c>
      <c r="C52" s="139"/>
      <c r="D52" s="118" t="s">
        <v>141</v>
      </c>
      <c r="O52" s="135" t="str">
        <f>CONCATENATE('Additional Electricity Sites'!C14," ",'Additional Electricity Sites'!B14,", ",'Additional Electricity Sites'!D14,", ",'Additional Electricity Sites'!E14,", ",'Additional Electricity Sites'!F14,", ",'Additional Electricity Sites'!G14)</f>
        <v xml:space="preserve"> , , , , </v>
      </c>
      <c r="P52" s="126"/>
      <c r="Q52" s="126"/>
      <c r="R52" s="126"/>
      <c r="S52" s="126"/>
      <c r="T52" s="126"/>
      <c r="U52" s="126"/>
      <c r="V52" s="126"/>
      <c r="W52" s="126"/>
      <c r="X52" s="126"/>
      <c r="Y52" s="126"/>
      <c r="Z52" s="126"/>
      <c r="AA52" s="126"/>
      <c r="AB52" s="126"/>
      <c r="AC52" s="126"/>
      <c r="AD52" s="126"/>
      <c r="AE52" s="126"/>
      <c r="AF52" s="122" t="s">
        <v>281</v>
      </c>
      <c r="AG52" s="126"/>
      <c r="AH52" s="126"/>
      <c r="AI52" s="126"/>
      <c r="AJ52" s="126"/>
      <c r="AK52" s="125"/>
      <c r="AL52" s="125"/>
      <c r="AO52" s="342">
        <f>'Additional Electricity Sites'!N14</f>
        <v>0</v>
      </c>
      <c r="AP52" s="342"/>
      <c r="AQ52" s="342"/>
      <c r="AR52" s="342"/>
      <c r="AS52" s="118" t="s">
        <v>282</v>
      </c>
      <c r="AT52" s="355">
        <f>'Additional Electricity Sites'!O14</f>
        <v>0</v>
      </c>
      <c r="AU52" s="355"/>
      <c r="AV52" s="355"/>
      <c r="AW52" s="355"/>
      <c r="AX52" s="118" t="s">
        <v>283</v>
      </c>
      <c r="AZ52" s="118"/>
      <c r="BD52" s="122"/>
      <c r="BJ52" s="354">
        <f>'Additional Electricity Sites'!P14</f>
        <v>0</v>
      </c>
      <c r="BK52" s="354"/>
      <c r="BL52" s="118" t="s">
        <v>284</v>
      </c>
      <c r="BQ52" s="122"/>
      <c r="BY52" s="138"/>
      <c r="CB52" s="354">
        <f>'Additional Electricity Sites'!Q14</f>
        <v>0</v>
      </c>
      <c r="CC52" s="354"/>
      <c r="CD52" s="122" t="s">
        <v>285</v>
      </c>
      <c r="CE52" s="125"/>
      <c r="CF52" s="122"/>
      <c r="CJ52" s="122"/>
      <c r="CR52" s="356">
        <f>'Additional Electricity Sites'!M14</f>
        <v>0</v>
      </c>
      <c r="CS52" s="356"/>
      <c r="CT52" s="356"/>
      <c r="CU52" s="356"/>
      <c r="CV52" s="356"/>
      <c r="CW52" s="356"/>
      <c r="CX52" s="356"/>
      <c r="CZ52" s="118" t="s">
        <v>143</v>
      </c>
      <c r="DA52" s="122" t="s">
        <v>143</v>
      </c>
      <c r="DD52" s="138"/>
      <c r="DH52" s="138"/>
      <c r="DI52" s="121"/>
      <c r="DK52" s="138"/>
      <c r="DL52" s="138"/>
    </row>
    <row r="53" spans="2:116" ht="12.7" x14ac:dyDescent="0.55000000000000004">
      <c r="G53" s="138"/>
      <c r="H53" s="138"/>
      <c r="I53" s="138"/>
      <c r="J53" s="138"/>
      <c r="K53" s="138"/>
      <c r="L53" s="138"/>
      <c r="M53" s="138"/>
      <c r="N53" s="138"/>
      <c r="O53" s="138"/>
      <c r="P53" s="138"/>
      <c r="Q53" s="138"/>
      <c r="R53" s="138"/>
      <c r="S53" s="138"/>
      <c r="T53" s="138"/>
      <c r="U53" s="138"/>
      <c r="V53" s="138"/>
      <c r="W53" s="138"/>
      <c r="X53" s="138"/>
      <c r="Y53" s="138"/>
      <c r="Z53" s="138"/>
      <c r="AA53" s="138"/>
      <c r="AB53" s="138"/>
      <c r="AC53" s="138"/>
      <c r="AD53" s="138"/>
      <c r="AE53" s="138"/>
      <c r="AF53" s="138"/>
      <c r="AG53" s="138"/>
      <c r="AH53" s="138"/>
      <c r="AI53" s="138"/>
      <c r="AJ53" s="138"/>
      <c r="AK53" s="138"/>
      <c r="AL53" s="138"/>
      <c r="AM53" s="138"/>
      <c r="AN53" s="138"/>
      <c r="AO53" s="138"/>
      <c r="AP53" s="138"/>
      <c r="AQ53" s="138"/>
      <c r="AR53" s="138"/>
      <c r="AS53" s="138"/>
      <c r="AT53" s="138"/>
      <c r="AU53" s="138"/>
      <c r="AV53" s="138"/>
      <c r="AW53" s="138"/>
      <c r="AX53" s="138"/>
      <c r="AY53" s="138"/>
      <c r="AZ53" s="121"/>
      <c r="BA53" s="121"/>
      <c r="BB53" s="138"/>
      <c r="BC53" s="138"/>
      <c r="BD53" s="138"/>
      <c r="BE53" s="138"/>
      <c r="BF53" s="138"/>
      <c r="BG53" s="138"/>
      <c r="BH53" s="138"/>
      <c r="BI53" s="138"/>
      <c r="BJ53" s="138"/>
      <c r="BK53" s="138"/>
      <c r="BL53" s="138"/>
      <c r="BM53" s="138"/>
      <c r="BN53" s="121"/>
      <c r="BO53" s="138"/>
      <c r="BP53" s="138"/>
      <c r="BQ53" s="138"/>
      <c r="BR53" s="138"/>
      <c r="BS53" s="138"/>
      <c r="BT53" s="138"/>
      <c r="BU53" s="138"/>
      <c r="BV53" s="138"/>
      <c r="CY53" s="135"/>
    </row>
    <row r="54" spans="2:116" ht="12.7" x14ac:dyDescent="0.55000000000000004">
      <c r="D54" s="118" t="s">
        <v>151</v>
      </c>
      <c r="N54" s="340">
        <f>'Standard Contract'!AH19</f>
        <v>0</v>
      </c>
      <c r="O54" s="340"/>
      <c r="P54" s="118" t="s">
        <v>149</v>
      </c>
      <c r="AH54" s="127" t="s">
        <v>130</v>
      </c>
    </row>
    <row r="55" spans="2:116" ht="12.7" x14ac:dyDescent="0.55000000000000004">
      <c r="D55" s="118"/>
      <c r="R55" s="126"/>
      <c r="S55" s="118"/>
      <c r="AW55" s="127"/>
    </row>
    <row r="56" spans="2:116" ht="12.7" x14ac:dyDescent="0.55000000000000004">
      <c r="D56" s="118"/>
      <c r="R56" s="126"/>
      <c r="S56" s="118"/>
      <c r="AW56" s="127"/>
    </row>
    <row r="57" spans="2:116" ht="19" x14ac:dyDescent="0.55000000000000004">
      <c r="D57" s="132" t="s">
        <v>274</v>
      </c>
      <c r="R57" s="126"/>
      <c r="S57" s="118"/>
      <c r="AW57" s="127"/>
    </row>
    <row r="58" spans="2:116" ht="12.7" x14ac:dyDescent="0.55000000000000004">
      <c r="D58" s="118"/>
      <c r="R58" s="126"/>
      <c r="S58" s="118"/>
      <c r="AW58" s="127"/>
    </row>
    <row r="59" spans="2:116" ht="12.7" x14ac:dyDescent="0.55000000000000004">
      <c r="D59" s="118" t="s">
        <v>276</v>
      </c>
      <c r="E59" s="118"/>
      <c r="F59" s="118"/>
      <c r="G59" s="118"/>
      <c r="H59" s="118"/>
      <c r="I59" s="118"/>
      <c r="J59" s="118"/>
      <c r="K59" s="118"/>
      <c r="L59" s="118"/>
      <c r="M59" s="118"/>
      <c r="N59" s="118"/>
      <c r="O59" s="118"/>
      <c r="P59" s="118"/>
      <c r="Q59" s="118"/>
      <c r="R59" s="118"/>
      <c r="S59" s="118"/>
      <c r="T59" s="118"/>
      <c r="U59" s="118"/>
      <c r="V59" s="118"/>
      <c r="W59" s="118"/>
      <c r="Y59" s="118"/>
      <c r="Z59" s="118"/>
      <c r="AA59" s="118"/>
      <c r="AB59" s="118"/>
      <c r="AI59" s="118"/>
      <c r="AJ59" s="341">
        <f>'Standard Contract'!X56</f>
        <v>0</v>
      </c>
      <c r="AK59" s="341"/>
      <c r="AL59" s="341"/>
      <c r="AM59" s="341"/>
      <c r="AN59" s="341"/>
      <c r="AO59" s="129"/>
      <c r="AS59" s="118" t="s">
        <v>275</v>
      </c>
      <c r="AU59" s="341">
        <f>'Standard Contract'!AD56</f>
        <v>0</v>
      </c>
      <c r="AV59" s="341"/>
      <c r="AW59" s="341"/>
      <c r="AX59" s="341"/>
      <c r="AY59" s="341"/>
      <c r="AZ59" s="341"/>
    </row>
    <row r="60" spans="2:116" ht="14.25" customHeight="1" x14ac:dyDescent="0.55000000000000004"/>
    <row r="61" spans="2:116" ht="24.7" x14ac:dyDescent="0.55000000000000004">
      <c r="D61" s="140" t="s">
        <v>152</v>
      </c>
    </row>
    <row r="62" spans="2:116" ht="12.7" x14ac:dyDescent="0.55000000000000004"/>
    <row r="63" spans="2:116" ht="12.7" x14ac:dyDescent="0.55000000000000004">
      <c r="D63" s="118" t="s">
        <v>153</v>
      </c>
      <c r="K63" s="121" t="str">
        <f>AH13</f>
        <v/>
      </c>
      <c r="O63" s="122" t="s">
        <v>116</v>
      </c>
      <c r="Q63" s="121" t="str">
        <f>AM13</f>
        <v/>
      </c>
      <c r="T63" s="118" t="s">
        <v>154</v>
      </c>
      <c r="V63" s="123"/>
    </row>
    <row r="64" spans="2:116" ht="12.7" x14ac:dyDescent="0.55000000000000004"/>
    <row r="65" spans="7:81" ht="12.7" x14ac:dyDescent="0.55000000000000004">
      <c r="G65" s="122" t="s">
        <v>155</v>
      </c>
    </row>
    <row r="66" spans="7:81" ht="12.7" x14ac:dyDescent="0.55000000000000004">
      <c r="G66" s="122" t="s">
        <v>156</v>
      </c>
    </row>
    <row r="67" spans="7:81" ht="12.7" x14ac:dyDescent="0.55000000000000004">
      <c r="G67" s="122" t="s">
        <v>157</v>
      </c>
    </row>
    <row r="68" spans="7:81" ht="12.7" x14ac:dyDescent="0.55000000000000004">
      <c r="G68" s="122" t="s">
        <v>158</v>
      </c>
    </row>
    <row r="69" spans="7:81" ht="12.7" x14ac:dyDescent="0.55000000000000004">
      <c r="G69" s="118" t="s">
        <v>159</v>
      </c>
    </row>
    <row r="70" spans="7:81" ht="12.7" x14ac:dyDescent="0.55000000000000004">
      <c r="H70" s="127" t="s">
        <v>160</v>
      </c>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row>
    <row r="71" spans="7:81" ht="12.7" x14ac:dyDescent="0.55000000000000004">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row>
    <row r="72" spans="7:81" ht="12.7" x14ac:dyDescent="0.55000000000000004">
      <c r="S72" s="141"/>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row>
    <row r="73" spans="7:81" ht="13.2" customHeight="1" x14ac:dyDescent="0.55000000000000004">
      <c r="G73" s="122" t="s">
        <v>161</v>
      </c>
      <c r="AH73" s="127" t="s">
        <v>162</v>
      </c>
      <c r="AL73" s="5"/>
      <c r="AN73" s="5"/>
      <c r="AO73" s="5"/>
      <c r="AP73" s="5"/>
      <c r="AQ73" s="5"/>
      <c r="AR73" s="5"/>
      <c r="AS73" s="5"/>
      <c r="AT73" s="5"/>
      <c r="AU73" s="5"/>
      <c r="AV73" s="5"/>
      <c r="AW73" s="5"/>
      <c r="AX73" s="5"/>
      <c r="AY73" s="5"/>
      <c r="AZ73" s="5"/>
      <c r="BA73" s="5"/>
      <c r="BB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row>
    <row r="74" spans="7:81" ht="13.2" customHeight="1" x14ac:dyDescent="0.55000000000000004">
      <c r="G74" s="122"/>
      <c r="AL74" s="5"/>
      <c r="AM74" s="5"/>
      <c r="AN74" s="5"/>
      <c r="AO74" s="5"/>
      <c r="AP74" s="5"/>
      <c r="AQ74" s="5"/>
      <c r="AR74" s="5"/>
      <c r="AS74" s="5"/>
      <c r="AT74" s="5"/>
      <c r="AU74" s="5"/>
      <c r="AV74" s="5"/>
      <c r="AW74" s="5"/>
      <c r="AX74" s="5"/>
      <c r="AY74" s="5"/>
      <c r="AZ74" s="5"/>
      <c r="BA74" s="5"/>
      <c r="BB74" s="5"/>
      <c r="BC74" s="127"/>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row>
    <row r="75" spans="7:81" ht="12.7" x14ac:dyDescent="0.55000000000000004">
      <c r="G75" s="122" t="s">
        <v>163</v>
      </c>
      <c r="AH75" s="127" t="s">
        <v>164</v>
      </c>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row>
    <row r="76" spans="7:81" ht="12.7" x14ac:dyDescent="0.55000000000000004">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row>
    <row r="77" spans="7:81" ht="12.7" x14ac:dyDescent="0.55000000000000004">
      <c r="G77" s="122" t="s">
        <v>165</v>
      </c>
      <c r="AH77" s="127" t="s">
        <v>166</v>
      </c>
      <c r="AL77" s="5"/>
      <c r="AN77" s="5"/>
      <c r="AO77" s="5"/>
      <c r="AP77" s="5"/>
      <c r="AQ77" s="5"/>
      <c r="AR77" s="5"/>
      <c r="AS77" s="5"/>
      <c r="AT77" s="5"/>
      <c r="AU77" s="5"/>
      <c r="AV77" s="5"/>
      <c r="AW77" s="5"/>
      <c r="AX77" s="5"/>
      <c r="AY77" s="5"/>
      <c r="AZ77" s="5"/>
      <c r="BA77" s="5"/>
      <c r="BB77" s="5"/>
      <c r="BC77" s="5"/>
      <c r="BD77" s="5"/>
      <c r="BE77" s="5"/>
      <c r="BF77" s="5"/>
      <c r="BG77" s="5"/>
      <c r="BH77" s="5"/>
      <c r="BI77" s="5"/>
      <c r="BJ77" s="5"/>
      <c r="BK77" s="5"/>
      <c r="BL77" s="5"/>
      <c r="BM77" s="5"/>
      <c r="BN77" s="5"/>
      <c r="BO77" s="5"/>
      <c r="BP77" s="5"/>
      <c r="BQ77" s="5"/>
      <c r="BR77" s="5"/>
      <c r="BS77" s="5"/>
      <c r="BT77" s="5"/>
      <c r="BU77" s="5"/>
      <c r="BV77" s="5"/>
      <c r="BW77" s="5"/>
      <c r="BX77" s="5"/>
      <c r="BY77" s="5"/>
      <c r="BZ77" s="5"/>
      <c r="CA77" s="5"/>
      <c r="CB77" s="5"/>
      <c r="CC77" s="5"/>
    </row>
    <row r="78" spans="7:81" ht="12.7" x14ac:dyDescent="0.55000000000000004">
      <c r="AL78" s="5"/>
      <c r="AM78" s="5"/>
      <c r="AN78" s="5"/>
      <c r="AO78" s="5"/>
      <c r="AP78" s="5"/>
      <c r="AQ78" s="5"/>
      <c r="AR78" s="5"/>
      <c r="AS78" s="5"/>
      <c r="AT78" s="5"/>
      <c r="AU78" s="5"/>
      <c r="AV78" s="5"/>
      <c r="AW78" s="5"/>
      <c r="AX78" s="5"/>
      <c r="AY78" s="5"/>
      <c r="AZ78" s="5"/>
      <c r="BA78" s="5"/>
      <c r="BB78" s="5"/>
      <c r="BC78" s="5"/>
      <c r="BD78" s="5"/>
      <c r="BE78" s="5"/>
      <c r="BF78" s="5"/>
      <c r="BG78" s="5"/>
      <c r="BH78" s="5"/>
      <c r="BI78" s="5"/>
      <c r="BJ78" s="5"/>
      <c r="BK78" s="5"/>
      <c r="BL78" s="5"/>
      <c r="BM78" s="5"/>
      <c r="BN78" s="5"/>
      <c r="BO78" s="5"/>
      <c r="BP78" s="5"/>
      <c r="BQ78" s="5"/>
      <c r="BR78" s="5"/>
      <c r="BS78" s="5"/>
      <c r="BT78" s="5"/>
      <c r="BU78" s="5"/>
      <c r="BV78" s="5"/>
      <c r="BW78" s="5"/>
      <c r="BX78" s="5"/>
      <c r="BY78" s="5"/>
      <c r="BZ78" s="5"/>
      <c r="CA78" s="5"/>
      <c r="CB78" s="5"/>
      <c r="CC78" s="5"/>
    </row>
    <row r="79" spans="7:81" ht="12.7" x14ac:dyDescent="0.55000000000000004">
      <c r="G79" s="122" t="s">
        <v>167</v>
      </c>
      <c r="AH79" s="127" t="s">
        <v>168</v>
      </c>
      <c r="AI79" s="5"/>
      <c r="AJ79" s="5"/>
      <c r="AK79" s="5"/>
      <c r="AL79" s="127" t="s">
        <v>169</v>
      </c>
      <c r="AM79" s="5"/>
      <c r="AN79" s="5"/>
      <c r="AO79" s="5"/>
      <c r="AP79" s="5"/>
      <c r="AQ79" s="5"/>
      <c r="AR79" s="5"/>
      <c r="AS79" s="5"/>
      <c r="AT79" s="5"/>
      <c r="AU79" s="5"/>
      <c r="AV79" s="5"/>
      <c r="AW79" s="5"/>
      <c r="AY79" s="5"/>
      <c r="AZ79" s="5"/>
      <c r="BA79" s="5"/>
      <c r="BB79" s="5"/>
      <c r="BJ79" s="5"/>
      <c r="BK79" s="5"/>
      <c r="BL79" s="5"/>
      <c r="BM79" s="5"/>
      <c r="BN79" s="5"/>
      <c r="BO79" s="5"/>
      <c r="BP79" s="5"/>
      <c r="BQ79" s="5"/>
      <c r="BR79" s="5"/>
      <c r="BS79" s="5"/>
      <c r="BT79" s="5"/>
      <c r="BU79" s="5"/>
      <c r="BV79" s="5"/>
      <c r="BW79" s="5"/>
      <c r="BX79" s="5"/>
      <c r="BY79" s="5"/>
      <c r="BZ79" s="5"/>
      <c r="CA79" s="5"/>
      <c r="CB79" s="5"/>
      <c r="CC79" s="5"/>
    </row>
    <row r="80" spans="7:81" ht="12.7" x14ac:dyDescent="0.55000000000000004">
      <c r="AH80" s="5"/>
      <c r="AI80" s="5"/>
      <c r="AJ80" s="5"/>
      <c r="AK80" s="5"/>
      <c r="AL80" s="5"/>
      <c r="AM80" s="5"/>
      <c r="AN80" s="5"/>
      <c r="AO80" s="5"/>
      <c r="AP80" s="5"/>
      <c r="AQ80" s="5"/>
      <c r="AR80" s="5"/>
      <c r="AS80" s="5"/>
      <c r="AT80" s="5"/>
      <c r="AU80" s="5"/>
      <c r="AV80" s="5"/>
      <c r="AW80" s="5"/>
      <c r="AX80" s="5"/>
      <c r="AY80" s="5"/>
      <c r="AZ80" s="5"/>
      <c r="BA80" s="5"/>
      <c r="BB80" s="5"/>
      <c r="BC80" s="5"/>
      <c r="BJ80" s="5"/>
      <c r="BK80" s="5"/>
      <c r="BL80" s="5"/>
      <c r="BM80" s="5"/>
      <c r="BN80" s="5"/>
      <c r="BO80" s="5"/>
      <c r="BP80" s="5"/>
      <c r="BQ80" s="5"/>
      <c r="BR80" s="5"/>
      <c r="BS80" s="5"/>
      <c r="BT80" s="5"/>
      <c r="BU80" s="5"/>
      <c r="BV80" s="5"/>
      <c r="BW80" s="5"/>
      <c r="BX80" s="5"/>
      <c r="BY80" s="5"/>
      <c r="BZ80" s="5"/>
      <c r="CA80" s="5"/>
      <c r="CB80" s="5"/>
      <c r="CC80" s="5"/>
    </row>
    <row r="81" spans="4:81" ht="12.7" x14ac:dyDescent="0.55000000000000004">
      <c r="G81" s="142" t="s">
        <v>170</v>
      </c>
      <c r="H81" s="118"/>
      <c r="I81" s="118"/>
      <c r="J81" s="118"/>
      <c r="K81" s="118"/>
      <c r="L81" s="118"/>
      <c r="M81" s="118"/>
      <c r="N81" s="118"/>
      <c r="O81" s="118"/>
      <c r="P81" s="118"/>
      <c r="Q81" s="118"/>
      <c r="R81" s="118"/>
      <c r="S81" s="118"/>
      <c r="T81" s="118"/>
      <c r="U81" s="118"/>
      <c r="V81" s="118"/>
      <c r="W81" s="118"/>
      <c r="X81" s="118"/>
      <c r="Y81" s="118"/>
      <c r="Z81" s="118"/>
      <c r="AA81" s="118"/>
      <c r="AB81" s="118"/>
      <c r="AC81" s="118"/>
      <c r="AD81" s="118"/>
      <c r="AE81" s="118"/>
      <c r="AF81" s="118"/>
      <c r="AG81" s="118"/>
      <c r="AH81" s="127" t="s">
        <v>171</v>
      </c>
      <c r="AI81" s="5"/>
      <c r="AJ81" s="5"/>
      <c r="AK81" s="5"/>
      <c r="AL81" s="127" t="s">
        <v>172</v>
      </c>
      <c r="AM81" s="5"/>
      <c r="AN81" s="5"/>
      <c r="AO81" s="5"/>
      <c r="AP81" s="5"/>
      <c r="AQ81" s="5"/>
      <c r="AR81" s="5"/>
      <c r="AS81" s="5"/>
      <c r="AT81" s="5"/>
      <c r="AU81" s="5"/>
      <c r="AV81" s="5"/>
      <c r="AW81" s="5"/>
      <c r="AY81" s="5"/>
      <c r="AZ81" s="5"/>
      <c r="BA81" s="5"/>
      <c r="BB81" s="5"/>
      <c r="BC81" s="5"/>
      <c r="BJ81" s="5"/>
      <c r="BK81" s="5"/>
      <c r="BL81" s="5"/>
      <c r="BM81" s="5"/>
      <c r="BN81" s="5"/>
      <c r="BO81" s="5"/>
      <c r="BP81" s="5"/>
      <c r="BQ81" s="5"/>
      <c r="BR81" s="5"/>
      <c r="BT81" s="5"/>
      <c r="BU81" s="5"/>
      <c r="BV81" s="5"/>
      <c r="BW81" s="5"/>
      <c r="BX81" s="5"/>
      <c r="BY81" s="5"/>
      <c r="BZ81" s="5"/>
      <c r="CA81" s="5"/>
      <c r="CB81" s="5"/>
      <c r="CC81" s="5"/>
    </row>
    <row r="82" spans="4:81" ht="12.7" x14ac:dyDescent="0.55000000000000004">
      <c r="AL82" s="5"/>
      <c r="AM82" s="5"/>
      <c r="AN82" s="5"/>
      <c r="AO82" s="5"/>
      <c r="AP82" s="5"/>
      <c r="AQ82" s="5"/>
      <c r="AR82" s="5"/>
      <c r="AS82" s="5"/>
      <c r="AT82" s="5"/>
      <c r="AU82" s="5"/>
      <c r="AV82" s="5"/>
      <c r="AW82" s="5"/>
      <c r="AX82" s="5"/>
      <c r="AY82" s="5"/>
      <c r="AZ82" s="5"/>
      <c r="BA82" s="5"/>
      <c r="BB82" s="5"/>
      <c r="BC82" s="5"/>
      <c r="BD82" s="5"/>
      <c r="BE82" s="5"/>
      <c r="BF82" s="5"/>
      <c r="BG82" s="5"/>
      <c r="BH82" s="5"/>
      <c r="BI82" s="5"/>
      <c r="BJ82" s="5"/>
      <c r="BK82" s="5"/>
      <c r="BL82" s="5"/>
      <c r="BM82" s="5"/>
      <c r="BN82" s="5"/>
      <c r="BO82" s="5"/>
      <c r="BP82" s="5"/>
      <c r="BQ82" s="5"/>
      <c r="BR82" s="5"/>
      <c r="BS82" s="5"/>
      <c r="BT82" s="5"/>
      <c r="BU82" s="5"/>
      <c r="BV82" s="5"/>
      <c r="BW82" s="5"/>
      <c r="BX82" s="5"/>
      <c r="BY82" s="5"/>
      <c r="BZ82" s="5"/>
      <c r="CA82" s="5"/>
      <c r="CB82" s="5"/>
      <c r="CC82" s="5"/>
    </row>
    <row r="83" spans="4:81" ht="12.7" x14ac:dyDescent="0.55000000000000004">
      <c r="AL83" s="5"/>
      <c r="AM83" s="5"/>
      <c r="AN83" s="5"/>
      <c r="AO83" s="5"/>
      <c r="AP83" s="5"/>
      <c r="AQ83" s="5"/>
      <c r="AR83" s="5"/>
      <c r="AS83" s="5"/>
      <c r="AT83" s="5"/>
      <c r="AU83" s="5"/>
      <c r="AV83" s="5"/>
      <c r="AW83" s="5"/>
      <c r="AX83" s="5"/>
      <c r="AY83" s="5"/>
      <c r="AZ83" s="5"/>
      <c r="BA83" s="5"/>
      <c r="BB83" s="5"/>
      <c r="BC83" s="5"/>
      <c r="BD83" s="5"/>
      <c r="BE83" s="5"/>
      <c r="BF83" s="5"/>
      <c r="BG83" s="5"/>
      <c r="BH83" s="5"/>
      <c r="BI83" s="5"/>
      <c r="BJ83" s="5"/>
      <c r="BK83" s="5"/>
      <c r="BL83" s="5"/>
      <c r="BM83" s="5"/>
      <c r="BN83" s="5"/>
      <c r="BO83" s="5"/>
      <c r="BP83" s="5"/>
      <c r="BQ83" s="5"/>
      <c r="BR83" s="5"/>
      <c r="BS83" s="5"/>
      <c r="BT83" s="5"/>
      <c r="BU83" s="5"/>
      <c r="BV83" s="5"/>
      <c r="BW83" s="5"/>
      <c r="BX83" s="5"/>
      <c r="BY83" s="5"/>
      <c r="BZ83" s="5"/>
      <c r="CA83" s="5"/>
      <c r="CB83" s="5"/>
      <c r="CC83" s="5"/>
    </row>
    <row r="84" spans="4:81" ht="24.7" x14ac:dyDescent="0.55000000000000004">
      <c r="D84" s="140" t="s">
        <v>173</v>
      </c>
      <c r="AL84" s="5"/>
      <c r="AM84" s="5"/>
      <c r="AN84" s="5"/>
      <c r="AO84" s="5"/>
      <c r="AP84" s="5"/>
      <c r="AQ84" s="5"/>
      <c r="AR84" s="5"/>
      <c r="AS84" s="5"/>
      <c r="AT84" s="5"/>
      <c r="AU84" s="5"/>
      <c r="AV84" s="5"/>
      <c r="AW84" s="5"/>
      <c r="AX84" s="5"/>
      <c r="AY84" s="5"/>
      <c r="AZ84" s="5"/>
      <c r="BA84" s="5"/>
      <c r="BB84" s="5"/>
      <c r="BC84" s="5"/>
      <c r="BD84" s="5"/>
      <c r="BE84" s="5"/>
      <c r="BF84" s="5"/>
      <c r="BG84" s="5"/>
      <c r="BH84" s="5"/>
      <c r="BI84" s="5"/>
      <c r="BJ84" s="5"/>
      <c r="BK84" s="5"/>
      <c r="BL84" s="5"/>
      <c r="BM84" s="5"/>
      <c r="BN84" s="5"/>
      <c r="BO84" s="5"/>
      <c r="BP84" s="5"/>
      <c r="BQ84" s="5"/>
      <c r="BR84" s="5"/>
      <c r="BS84" s="5"/>
      <c r="BT84" s="5"/>
      <c r="BU84" s="5"/>
      <c r="BV84" s="5"/>
      <c r="BW84" s="5"/>
      <c r="BX84" s="5"/>
      <c r="BY84" s="5"/>
      <c r="BZ84" s="5"/>
      <c r="CA84" s="5"/>
      <c r="CB84" s="5"/>
      <c r="CC84" s="5"/>
    </row>
    <row r="85" spans="4:81" ht="12.7" x14ac:dyDescent="0.55000000000000004"/>
    <row r="86" spans="4:81" ht="18.7" x14ac:dyDescent="0.55000000000000004">
      <c r="D86" s="143" t="s">
        <v>174</v>
      </c>
    </row>
    <row r="87" spans="4:81" ht="12.7" x14ac:dyDescent="0.55000000000000004">
      <c r="D87" s="118" t="s">
        <v>175</v>
      </c>
      <c r="Q87" s="337" t="e">
        <f>EDATE('Standard Contract'!AJ48,'Standard Contract'!Z19-6)</f>
        <v>#NUM!</v>
      </c>
      <c r="R87" s="337"/>
      <c r="S87" s="337"/>
      <c r="T87" s="337"/>
      <c r="U87" s="337"/>
      <c r="V87" s="337"/>
      <c r="X87" s="118" t="s">
        <v>176</v>
      </c>
    </row>
    <row r="88" spans="4:81" ht="12.7" x14ac:dyDescent="0.55000000000000004">
      <c r="D88" s="118" t="s">
        <v>177</v>
      </c>
    </row>
    <row r="89" spans="4:81" ht="12.7" x14ac:dyDescent="0.55000000000000004"/>
    <row r="90" spans="4:81" ht="12.7" x14ac:dyDescent="0.55000000000000004">
      <c r="D90" s="118" t="s">
        <v>178</v>
      </c>
      <c r="E90" s="144"/>
    </row>
    <row r="91" spans="4:81" ht="12.7" x14ac:dyDescent="0.55000000000000004">
      <c r="D91" s="118" t="s">
        <v>179</v>
      </c>
      <c r="E91" s="144"/>
    </row>
    <row r="92" spans="4:81" ht="12.7" x14ac:dyDescent="0.55000000000000004"/>
    <row r="93" spans="4:81" ht="18.7" x14ac:dyDescent="0.55000000000000004">
      <c r="D93" s="143" t="s">
        <v>180</v>
      </c>
    </row>
    <row r="94" spans="4:81" ht="12.7" x14ac:dyDescent="0.55000000000000004">
      <c r="D94" s="118" t="s">
        <v>181</v>
      </c>
      <c r="R94" s="337" t="e">
        <f>EDATE('Standard Contract'!AJ48,'Standard Contract'!AH19-6)</f>
        <v>#NUM!</v>
      </c>
      <c r="S94" s="337"/>
      <c r="T94" s="337"/>
      <c r="U94" s="337"/>
      <c r="V94" s="337"/>
      <c r="W94" s="337"/>
      <c r="X94" s="118" t="s">
        <v>176</v>
      </c>
      <c r="Y94" s="118"/>
    </row>
    <row r="95" spans="4:81" ht="12.7" x14ac:dyDescent="0.55000000000000004">
      <c r="D95" s="118" t="s">
        <v>182</v>
      </c>
    </row>
    <row r="96" spans="4:81" ht="12.7" x14ac:dyDescent="0.55000000000000004"/>
    <row r="97" spans="4:107" ht="12.7" x14ac:dyDescent="0.55000000000000004">
      <c r="D97" s="118" t="s">
        <v>178</v>
      </c>
      <c r="E97" s="144"/>
      <c r="F97" s="144"/>
      <c r="G97" s="144"/>
      <c r="H97" s="144"/>
      <c r="I97" s="144"/>
      <c r="J97" s="144"/>
      <c r="K97" s="144"/>
    </row>
    <row r="98" spans="4:107" ht="12.7" x14ac:dyDescent="0.55000000000000004">
      <c r="D98" s="118" t="s">
        <v>179</v>
      </c>
      <c r="E98" s="144"/>
      <c r="F98" s="144"/>
      <c r="G98" s="144"/>
      <c r="H98" s="144"/>
      <c r="I98" s="144"/>
      <c r="J98" s="144"/>
      <c r="K98" s="144"/>
    </row>
    <row r="99" spans="4:107" ht="12.7" x14ac:dyDescent="0.55000000000000004"/>
    <row r="100" spans="4:107" ht="24.7" x14ac:dyDescent="0.55000000000000004">
      <c r="D100" s="140" t="s">
        <v>183</v>
      </c>
      <c r="E100" s="145"/>
    </row>
    <row r="101" spans="4:107" ht="12" customHeight="1" x14ac:dyDescent="0.55000000000000004"/>
    <row r="102" spans="4:107" ht="33" customHeight="1" x14ac:dyDescent="0.55000000000000004">
      <c r="D102" s="338" t="s">
        <v>184</v>
      </c>
      <c r="E102" s="338"/>
      <c r="F102" s="338"/>
      <c r="G102" s="338"/>
      <c r="H102" s="338"/>
      <c r="I102" s="338"/>
      <c r="J102" s="338"/>
      <c r="K102" s="338"/>
      <c r="L102" s="338"/>
      <c r="M102" s="338"/>
      <c r="N102" s="338"/>
      <c r="O102" s="338"/>
      <c r="P102" s="338"/>
      <c r="Q102" s="338"/>
      <c r="R102" s="338"/>
      <c r="S102" s="338"/>
      <c r="T102" s="338"/>
      <c r="U102" s="338"/>
      <c r="V102" s="338"/>
      <c r="W102" s="338"/>
      <c r="X102" s="338"/>
      <c r="Y102" s="338"/>
      <c r="Z102" s="338"/>
      <c r="AA102" s="338"/>
      <c r="AB102" s="338"/>
      <c r="AC102" s="338"/>
      <c r="AD102" s="338"/>
      <c r="AE102" s="338"/>
      <c r="AF102" s="338"/>
      <c r="AG102" s="338"/>
      <c r="AH102" s="338"/>
      <c r="AI102" s="338"/>
      <c r="AJ102" s="338"/>
      <c r="AK102" s="338"/>
      <c r="AL102" s="338"/>
      <c r="AM102" s="338"/>
      <c r="AN102" s="338"/>
      <c r="AO102" s="338"/>
      <c r="AP102" s="338"/>
      <c r="AQ102" s="338"/>
      <c r="AR102" s="338"/>
      <c r="AS102" s="338"/>
      <c r="AT102" s="338"/>
      <c r="AU102" s="338"/>
      <c r="AV102" s="338"/>
      <c r="AW102" s="338"/>
      <c r="AX102" s="338"/>
      <c r="AY102" s="338"/>
      <c r="AZ102" s="338"/>
      <c r="BA102" s="338"/>
      <c r="BB102" s="338"/>
      <c r="BC102" s="338"/>
      <c r="BD102" s="338"/>
      <c r="BE102" s="338"/>
      <c r="BF102" s="338"/>
      <c r="BG102" s="338"/>
      <c r="BH102" s="338"/>
      <c r="BI102" s="338"/>
      <c r="BJ102" s="147"/>
      <c r="BK102" s="147"/>
      <c r="BL102" s="147"/>
      <c r="BM102" s="147"/>
      <c r="BN102" s="147"/>
      <c r="BO102" s="147"/>
      <c r="BP102" s="147"/>
      <c r="BQ102" s="147"/>
      <c r="BR102" s="147"/>
      <c r="BS102" s="147"/>
      <c r="BT102" s="147"/>
      <c r="BU102" s="147"/>
      <c r="BV102" s="147"/>
      <c r="BW102" s="147"/>
      <c r="BX102" s="147"/>
      <c r="BY102" s="147"/>
      <c r="BZ102" s="147"/>
      <c r="CA102" s="147"/>
      <c r="CB102" s="147"/>
      <c r="CC102" s="147"/>
      <c r="CD102" s="147"/>
      <c r="CE102" s="147"/>
      <c r="CF102" s="147"/>
    </row>
    <row r="103" spans="4:107" ht="18" customHeight="1" x14ac:dyDescent="0.55000000000000004">
      <c r="D103" s="338"/>
      <c r="E103" s="338"/>
      <c r="F103" s="338"/>
      <c r="G103" s="338"/>
      <c r="H103" s="338"/>
      <c r="I103" s="338"/>
      <c r="J103" s="338"/>
      <c r="K103" s="338"/>
      <c r="L103" s="338"/>
      <c r="M103" s="338"/>
      <c r="N103" s="338"/>
      <c r="O103" s="338"/>
      <c r="P103" s="338"/>
      <c r="Q103" s="338"/>
      <c r="R103" s="338"/>
      <c r="S103" s="338"/>
      <c r="T103" s="338"/>
      <c r="U103" s="338"/>
      <c r="V103" s="338"/>
      <c r="W103" s="338"/>
      <c r="X103" s="338"/>
      <c r="Y103" s="338"/>
      <c r="Z103" s="338"/>
      <c r="AA103" s="338"/>
      <c r="AB103" s="338"/>
      <c r="AC103" s="338"/>
      <c r="AD103" s="338"/>
      <c r="AE103" s="338"/>
      <c r="AF103" s="338"/>
      <c r="AG103" s="338"/>
      <c r="AH103" s="338"/>
      <c r="AI103" s="338"/>
      <c r="AJ103" s="338"/>
      <c r="AK103" s="338"/>
      <c r="AL103" s="338"/>
      <c r="AM103" s="338"/>
      <c r="AN103" s="338"/>
      <c r="AO103" s="338"/>
      <c r="AP103" s="338"/>
      <c r="AQ103" s="338"/>
      <c r="AR103" s="338"/>
      <c r="AS103" s="338"/>
      <c r="AT103" s="338"/>
      <c r="AU103" s="338"/>
      <c r="AV103" s="338"/>
      <c r="AW103" s="338"/>
      <c r="AX103" s="338"/>
      <c r="AY103" s="338"/>
      <c r="AZ103" s="338"/>
      <c r="BA103" s="338"/>
      <c r="BB103" s="338"/>
      <c r="BC103" s="338"/>
      <c r="BD103" s="338"/>
      <c r="BE103" s="338"/>
      <c r="BF103" s="338"/>
      <c r="BG103" s="338"/>
      <c r="BH103" s="338"/>
      <c r="BI103" s="338"/>
      <c r="BJ103" s="147"/>
      <c r="BK103" s="147"/>
      <c r="BL103" s="147"/>
      <c r="BM103" s="147"/>
      <c r="BN103" s="147"/>
      <c r="BO103" s="147"/>
      <c r="BP103" s="147"/>
      <c r="BQ103" s="147"/>
      <c r="BR103" s="147"/>
      <c r="BS103" s="147"/>
      <c r="BT103" s="147"/>
      <c r="BU103" s="147"/>
      <c r="BV103" s="147"/>
      <c r="BW103" s="147"/>
      <c r="BX103" s="147"/>
      <c r="BY103" s="147"/>
      <c r="BZ103" s="147"/>
      <c r="CA103" s="147"/>
      <c r="CB103" s="147"/>
      <c r="CC103" s="147"/>
      <c r="CD103" s="147"/>
      <c r="CE103" s="147"/>
      <c r="CF103" s="147"/>
    </row>
    <row r="104" spans="4:107" ht="12.75" customHeight="1" x14ac:dyDescent="0.55000000000000004">
      <c r="D104" s="338"/>
      <c r="E104" s="338"/>
      <c r="F104" s="338"/>
      <c r="G104" s="338"/>
      <c r="H104" s="338"/>
      <c r="I104" s="338"/>
      <c r="J104" s="338"/>
      <c r="K104" s="338"/>
      <c r="L104" s="338"/>
      <c r="M104" s="338"/>
      <c r="N104" s="338"/>
      <c r="O104" s="338"/>
      <c r="P104" s="338"/>
      <c r="Q104" s="338"/>
      <c r="R104" s="338"/>
      <c r="S104" s="338"/>
      <c r="T104" s="338"/>
      <c r="U104" s="338"/>
      <c r="V104" s="338"/>
      <c r="W104" s="338"/>
      <c r="X104" s="338"/>
      <c r="Y104" s="338"/>
      <c r="Z104" s="338"/>
      <c r="AA104" s="338"/>
      <c r="AB104" s="338"/>
      <c r="AC104" s="338"/>
      <c r="AD104" s="338"/>
      <c r="AE104" s="338"/>
      <c r="AF104" s="338"/>
      <c r="AG104" s="338"/>
      <c r="AH104" s="338"/>
      <c r="AI104" s="338"/>
      <c r="AJ104" s="338"/>
      <c r="AK104" s="338"/>
      <c r="AL104" s="338"/>
      <c r="AM104" s="338"/>
      <c r="AN104" s="338"/>
      <c r="AO104" s="338"/>
      <c r="AP104" s="338"/>
      <c r="AQ104" s="338"/>
      <c r="AR104" s="338"/>
      <c r="AS104" s="338"/>
      <c r="AT104" s="338"/>
      <c r="AU104" s="338"/>
      <c r="AV104" s="338"/>
      <c r="AW104" s="338"/>
      <c r="AX104" s="338"/>
      <c r="AY104" s="338"/>
      <c r="AZ104" s="338"/>
      <c r="BA104" s="338"/>
      <c r="BB104" s="338"/>
      <c r="BC104" s="338"/>
      <c r="BD104" s="338"/>
      <c r="BE104" s="338"/>
      <c r="BF104" s="338"/>
      <c r="BG104" s="338"/>
      <c r="BH104" s="338"/>
      <c r="BI104" s="338"/>
      <c r="BJ104" s="147"/>
      <c r="BK104" s="147"/>
      <c r="BL104" s="147"/>
      <c r="BM104" s="147"/>
      <c r="BN104" s="147"/>
      <c r="BO104" s="147"/>
      <c r="BP104" s="147"/>
      <c r="BQ104" s="147"/>
      <c r="BR104" s="147"/>
      <c r="BS104" s="147"/>
      <c r="BT104" s="147"/>
      <c r="BU104" s="147"/>
      <c r="BV104" s="147"/>
      <c r="BW104" s="147"/>
      <c r="BX104" s="147"/>
      <c r="BY104" s="147"/>
      <c r="BZ104" s="147"/>
      <c r="CA104" s="147"/>
      <c r="CB104" s="147"/>
      <c r="CC104" s="147"/>
      <c r="CD104" s="147"/>
      <c r="CE104" s="147"/>
      <c r="CF104" s="147"/>
    </row>
    <row r="105" spans="4:107" ht="12.7" x14ac:dyDescent="0.55000000000000004">
      <c r="D105" s="338"/>
      <c r="E105" s="338"/>
      <c r="F105" s="338"/>
      <c r="G105" s="338"/>
      <c r="H105" s="338"/>
      <c r="I105" s="338"/>
      <c r="J105" s="338"/>
      <c r="K105" s="338"/>
      <c r="L105" s="338"/>
      <c r="M105" s="338"/>
      <c r="N105" s="338"/>
      <c r="O105" s="338"/>
      <c r="P105" s="338"/>
      <c r="Q105" s="338"/>
      <c r="R105" s="338"/>
      <c r="S105" s="338"/>
      <c r="T105" s="338"/>
      <c r="U105" s="338"/>
      <c r="V105" s="338"/>
      <c r="W105" s="338"/>
      <c r="X105" s="338"/>
      <c r="Y105" s="338"/>
      <c r="Z105" s="338"/>
      <c r="AA105" s="338"/>
      <c r="AB105" s="338"/>
      <c r="AC105" s="338"/>
      <c r="AD105" s="338"/>
      <c r="AE105" s="338"/>
      <c r="AF105" s="338"/>
      <c r="AG105" s="338"/>
      <c r="AH105" s="338"/>
      <c r="AI105" s="338"/>
      <c r="AJ105" s="338"/>
      <c r="AK105" s="338"/>
      <c r="AL105" s="338"/>
      <c r="AM105" s="338"/>
      <c r="AN105" s="338"/>
      <c r="AO105" s="338"/>
      <c r="AP105" s="338"/>
      <c r="AQ105" s="338"/>
      <c r="AR105" s="338"/>
      <c r="AS105" s="338"/>
      <c r="AT105" s="338"/>
      <c r="AU105" s="338"/>
      <c r="AV105" s="338"/>
      <c r="AW105" s="338"/>
      <c r="AX105" s="338"/>
      <c r="AY105" s="338"/>
      <c r="AZ105" s="338"/>
      <c r="BA105" s="338"/>
      <c r="BB105" s="338"/>
      <c r="BC105" s="338"/>
      <c r="BD105" s="338"/>
      <c r="BE105" s="338"/>
      <c r="BF105" s="338"/>
      <c r="BG105" s="338"/>
      <c r="BH105" s="338"/>
      <c r="BI105" s="338"/>
      <c r="BJ105" s="147"/>
      <c r="BK105" s="147"/>
      <c r="BL105" s="147"/>
      <c r="BM105" s="147"/>
      <c r="BN105" s="147"/>
      <c r="BO105" s="147"/>
      <c r="BP105" s="147"/>
      <c r="BQ105" s="147"/>
      <c r="BR105" s="147"/>
      <c r="BS105" s="147"/>
      <c r="BT105" s="147"/>
      <c r="BU105" s="147"/>
      <c r="BV105" s="147"/>
      <c r="BW105" s="147"/>
      <c r="BX105" s="147"/>
      <c r="BY105" s="147"/>
      <c r="BZ105" s="147"/>
      <c r="CA105" s="147"/>
      <c r="CB105" s="147"/>
      <c r="CC105" s="147"/>
      <c r="CD105" s="147"/>
      <c r="CE105" s="147"/>
      <c r="CF105" s="147"/>
    </row>
    <row r="106" spans="4:107" ht="12.7" x14ac:dyDescent="0.55000000000000004">
      <c r="BD106" s="117"/>
      <c r="BE106" s="117"/>
      <c r="BF106" s="117"/>
      <c r="BG106" s="117"/>
      <c r="BH106" s="117"/>
      <c r="BI106" s="117"/>
      <c r="BJ106" s="117"/>
      <c r="BK106" s="117"/>
      <c r="BL106" s="117"/>
      <c r="BM106" s="117"/>
      <c r="BN106" s="117"/>
      <c r="BO106" s="117"/>
      <c r="BP106" s="117"/>
      <c r="BQ106" s="117"/>
      <c r="BR106" s="117"/>
      <c r="BS106" s="117"/>
      <c r="BT106" s="117"/>
      <c r="BU106" s="117"/>
      <c r="BV106" s="117"/>
      <c r="BW106" s="117"/>
      <c r="BX106" s="117"/>
      <c r="BY106" s="117"/>
    </row>
    <row r="107" spans="4:107" ht="19" x14ac:dyDescent="0.55000000000000004">
      <c r="D107" s="132" t="s">
        <v>185</v>
      </c>
      <c r="CK107" s="5"/>
      <c r="CL107" s="5"/>
      <c r="CM107" s="5"/>
      <c r="CN107" s="5"/>
      <c r="CO107" s="5"/>
      <c r="CP107" s="5"/>
      <c r="CQ107" s="5"/>
      <c r="CR107" s="5"/>
      <c r="CS107" s="5"/>
      <c r="CT107" s="5"/>
      <c r="CU107" s="5"/>
      <c r="CV107" s="5"/>
      <c r="CW107" s="5"/>
      <c r="CX107" s="5"/>
      <c r="CY107" s="5"/>
      <c r="CZ107" s="5"/>
      <c r="DA107" s="5"/>
      <c r="DB107" s="5"/>
    </row>
    <row r="108" spans="4:107" ht="12.7" x14ac:dyDescent="0.55000000000000004">
      <c r="CK108" s="246"/>
      <c r="CL108" s="246"/>
      <c r="CM108" s="246"/>
      <c r="CN108" s="246"/>
      <c r="CO108" s="246"/>
      <c r="CP108" s="246"/>
      <c r="CQ108" s="246"/>
      <c r="CR108" s="246"/>
      <c r="CS108" s="246"/>
      <c r="CT108" s="246"/>
      <c r="CU108" s="246"/>
      <c r="CV108" s="246"/>
      <c r="CW108" s="17"/>
      <c r="CX108" s="17"/>
      <c r="CY108" s="17"/>
      <c r="CZ108" s="17"/>
      <c r="DA108" s="17"/>
      <c r="DB108" s="5"/>
    </row>
    <row r="109" spans="4:107" ht="15.7" x14ac:dyDescent="0.55000000000000004">
      <c r="D109" s="118" t="s">
        <v>186</v>
      </c>
      <c r="AI109" s="127" t="s">
        <v>187</v>
      </c>
      <c r="CK109" s="347"/>
      <c r="CL109" s="347"/>
      <c r="CM109" s="347"/>
      <c r="CN109" s="347"/>
      <c r="CO109" s="347"/>
      <c r="CP109" s="347"/>
      <c r="CQ109" s="347"/>
      <c r="CR109" s="347"/>
      <c r="CS109" s="347"/>
      <c r="CT109" s="347"/>
      <c r="CU109" s="347"/>
      <c r="CV109" s="347"/>
      <c r="CW109" s="17"/>
      <c r="CX109" s="17"/>
      <c r="CY109" s="17"/>
      <c r="CZ109" s="17"/>
      <c r="DA109" s="17"/>
      <c r="DB109" s="5"/>
    </row>
    <row r="110" spans="4:107" ht="15.7" x14ac:dyDescent="0.55000000000000004">
      <c r="D110" s="118" t="s">
        <v>188</v>
      </c>
      <c r="CK110" s="246"/>
      <c r="CL110" s="246"/>
      <c r="CM110" s="246"/>
      <c r="CN110" s="246"/>
      <c r="CO110" s="246"/>
      <c r="CP110" s="246"/>
      <c r="CQ110" s="246"/>
      <c r="CR110" s="246"/>
      <c r="CS110" s="246"/>
      <c r="CT110" s="246"/>
      <c r="CU110" s="246"/>
      <c r="CV110" s="246"/>
      <c r="CW110" s="17"/>
      <c r="CX110" s="17"/>
      <c r="CY110" s="17"/>
      <c r="CZ110" s="17"/>
      <c r="DA110" s="17"/>
      <c r="DB110" s="5"/>
    </row>
    <row r="111" spans="4:107" ht="12.7" x14ac:dyDescent="0.55000000000000004">
      <c r="D111" s="118" t="s">
        <v>189</v>
      </c>
      <c r="AI111" s="127" t="s">
        <v>190</v>
      </c>
      <c r="CK111" s="347"/>
      <c r="CL111" s="347"/>
      <c r="CM111" s="347"/>
      <c r="CN111" s="347"/>
      <c r="CO111" s="347"/>
      <c r="CP111" s="347"/>
      <c r="CQ111" s="347"/>
      <c r="CR111" s="347"/>
      <c r="CS111" s="347"/>
      <c r="CT111" s="347"/>
      <c r="CU111" s="347"/>
      <c r="CV111" s="347"/>
      <c r="CW111" s="17"/>
      <c r="CX111" s="17"/>
      <c r="CY111" s="17"/>
      <c r="CZ111" s="17"/>
      <c r="DA111" s="17"/>
      <c r="DB111" s="5"/>
    </row>
    <row r="112" spans="4:107" ht="12.75" customHeight="1" x14ac:dyDescent="0.55000000000000004">
      <c r="D112" s="122" t="s">
        <v>191</v>
      </c>
      <c r="AI112" s="127" t="s">
        <v>192</v>
      </c>
      <c r="CK112" s="348"/>
      <c r="CL112" s="348"/>
      <c r="CM112" s="348"/>
      <c r="CN112" s="348"/>
      <c r="CO112" s="348"/>
      <c r="CP112" s="348"/>
      <c r="CQ112" s="348"/>
      <c r="CR112" s="348"/>
      <c r="CS112" s="348"/>
      <c r="CT112" s="348"/>
      <c r="CU112" s="348"/>
      <c r="CV112" s="348"/>
      <c r="CW112" s="348"/>
      <c r="CX112" s="348"/>
      <c r="CY112" s="348"/>
      <c r="CZ112" s="348"/>
      <c r="DA112" s="348"/>
      <c r="DB112" s="348"/>
      <c r="DC112" s="348"/>
    </row>
    <row r="113" spans="4:107" ht="25.5" customHeight="1" x14ac:dyDescent="0.55000000000000004">
      <c r="D113" s="122" t="s">
        <v>193</v>
      </c>
      <c r="AI113" s="127" t="s">
        <v>194</v>
      </c>
      <c r="CK113" s="349"/>
      <c r="CL113" s="349"/>
      <c r="CM113" s="349"/>
      <c r="CN113" s="14"/>
      <c r="CO113" s="349"/>
      <c r="CP113" s="349"/>
      <c r="CQ113" s="349"/>
      <c r="CR113" s="349"/>
      <c r="CS113" s="14"/>
      <c r="CT113" s="349"/>
      <c r="CU113" s="349"/>
      <c r="CV113" s="349"/>
      <c r="CW113" s="349"/>
      <c r="CX113" s="349"/>
      <c r="CY113" s="349"/>
      <c r="CZ113" s="14"/>
      <c r="DA113" s="349"/>
      <c r="DB113" s="349"/>
      <c r="DC113" s="349"/>
    </row>
    <row r="114" spans="4:107" ht="12.75" customHeight="1" x14ac:dyDescent="0.55000000000000004">
      <c r="D114" s="122" t="s">
        <v>195</v>
      </c>
      <c r="AI114" s="127" t="s">
        <v>196</v>
      </c>
      <c r="CK114" s="348"/>
      <c r="CL114" s="348"/>
      <c r="CM114" s="348"/>
      <c r="CN114" s="348"/>
      <c r="CO114" s="348"/>
      <c r="CP114" s="348"/>
      <c r="CQ114" s="348"/>
      <c r="CR114" s="348"/>
      <c r="CS114" s="348"/>
      <c r="CT114" s="348"/>
      <c r="CU114" s="348"/>
      <c r="CV114" s="348"/>
      <c r="CW114" s="348"/>
      <c r="CX114" s="348"/>
      <c r="CY114" s="348"/>
      <c r="CZ114" s="348"/>
      <c r="DA114" s="348"/>
      <c r="DB114" s="348"/>
      <c r="DC114" s="348"/>
    </row>
    <row r="115" spans="4:107" ht="22.5" customHeight="1" x14ac:dyDescent="0.55000000000000004">
      <c r="D115" s="122" t="s">
        <v>197</v>
      </c>
      <c r="CK115" s="349"/>
      <c r="CL115" s="349"/>
      <c r="CM115" s="349"/>
      <c r="CN115" s="14"/>
      <c r="CO115" s="349"/>
      <c r="CP115" s="349"/>
      <c r="CQ115" s="349"/>
      <c r="CR115" s="349"/>
      <c r="CS115" s="14"/>
      <c r="CT115" s="349"/>
      <c r="CU115" s="349"/>
      <c r="CV115" s="349"/>
      <c r="CW115" s="349"/>
      <c r="CX115" s="349"/>
      <c r="CY115" s="349"/>
      <c r="CZ115" s="14"/>
      <c r="DA115" s="349"/>
      <c r="DB115" s="349"/>
      <c r="DC115" s="349"/>
    </row>
    <row r="116" spans="4:107" ht="12.7" x14ac:dyDescent="0.55000000000000004">
      <c r="D116" s="118" t="s">
        <v>198</v>
      </c>
      <c r="CK116" s="343"/>
      <c r="CL116" s="343"/>
      <c r="CM116" s="343"/>
      <c r="CN116" s="343"/>
      <c r="CO116" s="343"/>
      <c r="CP116" s="343"/>
      <c r="CQ116" s="343"/>
      <c r="CR116" s="343"/>
      <c r="CS116" s="148"/>
      <c r="CT116" s="343"/>
      <c r="CU116" s="343"/>
      <c r="CV116" s="343"/>
      <c r="CW116" s="343"/>
      <c r="CX116" s="343"/>
      <c r="CY116" s="343"/>
      <c r="CZ116" s="148"/>
      <c r="DA116" s="343"/>
      <c r="DB116" s="343"/>
      <c r="DC116" s="343"/>
    </row>
    <row r="117" spans="4:107" ht="15" customHeight="1" x14ac:dyDescent="0.55000000000000004">
      <c r="D117" s="118" t="s">
        <v>199</v>
      </c>
      <c r="CK117" s="246"/>
      <c r="CL117" s="246"/>
      <c r="CM117" s="246"/>
      <c r="CN117" s="246"/>
      <c r="CO117" s="246"/>
      <c r="CP117" s="246"/>
      <c r="CQ117" s="246"/>
      <c r="CR117" s="246"/>
      <c r="CS117" s="246"/>
      <c r="CT117" s="246"/>
      <c r="CU117" s="246"/>
      <c r="CV117" s="246"/>
    </row>
    <row r="118" spans="4:107" ht="12.7" x14ac:dyDescent="0.55000000000000004">
      <c r="CK118" s="347"/>
      <c r="CL118" s="347"/>
      <c r="CM118" s="347"/>
      <c r="CN118" s="347"/>
      <c r="CO118" s="347"/>
      <c r="CP118" s="347"/>
      <c r="CQ118" s="347"/>
      <c r="CR118" s="347"/>
      <c r="CS118" s="347"/>
      <c r="CT118" s="347"/>
      <c r="CU118" s="347"/>
      <c r="CV118" s="347"/>
    </row>
    <row r="119" spans="4:107" ht="19" x14ac:dyDescent="0.55000000000000004">
      <c r="D119" s="132" t="s">
        <v>200</v>
      </c>
      <c r="CK119" s="246"/>
      <c r="CL119" s="246"/>
      <c r="CM119" s="246"/>
      <c r="CN119" s="246"/>
      <c r="CO119" s="246"/>
      <c r="CP119" s="246"/>
      <c r="CQ119" s="246"/>
      <c r="CR119" s="246"/>
      <c r="CS119" s="246"/>
      <c r="CT119" s="246"/>
      <c r="CU119" s="246"/>
      <c r="CV119" s="246"/>
    </row>
    <row r="120" spans="4:107" ht="12.7" x14ac:dyDescent="0.55000000000000004">
      <c r="CK120" s="347"/>
      <c r="CL120" s="347"/>
      <c r="CM120" s="347"/>
      <c r="CN120" s="347"/>
      <c r="CO120" s="347"/>
      <c r="CP120" s="347"/>
      <c r="CQ120" s="347"/>
      <c r="CR120" s="347"/>
      <c r="CS120" s="347"/>
      <c r="CT120" s="347"/>
      <c r="CU120" s="347"/>
      <c r="CV120" s="347"/>
    </row>
    <row r="121" spans="4:107" ht="13.2" customHeight="1" x14ac:dyDescent="0.55000000000000004">
      <c r="D121" s="118" t="s">
        <v>201</v>
      </c>
      <c r="E121" s="149"/>
      <c r="F121" s="149"/>
      <c r="G121" s="149"/>
      <c r="AB121" s="346">
        <f>'Standard Contract'!K34</f>
        <v>0</v>
      </c>
      <c r="AC121" s="346"/>
      <c r="AD121" s="346"/>
      <c r="AE121" s="346"/>
      <c r="AF121" s="128" t="s">
        <v>202</v>
      </c>
      <c r="AG121" s="151"/>
      <c r="AH121" s="151"/>
      <c r="AI121" s="151"/>
      <c r="AJ121" s="151"/>
      <c r="AL121" s="128"/>
      <c r="AM121" s="128"/>
      <c r="AN121" s="128"/>
      <c r="AO121" s="128"/>
      <c r="AP121" s="128"/>
      <c r="AQ121" s="128"/>
      <c r="AR121" s="128"/>
      <c r="AS121" s="128"/>
      <c r="AT121" s="128"/>
      <c r="AU121" s="128"/>
      <c r="AV121" s="128"/>
      <c r="AW121" s="128"/>
      <c r="AX121" s="128"/>
      <c r="AY121" s="128"/>
      <c r="AZ121" s="128"/>
      <c r="BA121" s="128"/>
      <c r="BB121" s="128"/>
      <c r="BC121" s="128"/>
      <c r="BD121" s="128"/>
      <c r="BE121" s="128"/>
      <c r="BF121" s="128"/>
      <c r="BG121" s="128"/>
      <c r="BH121" s="128"/>
      <c r="BI121" s="128"/>
      <c r="BJ121" s="128"/>
      <c r="CB121" s="152"/>
    </row>
    <row r="122" spans="4:107" ht="12.7" x14ac:dyDescent="0.55000000000000004">
      <c r="D122" s="118"/>
      <c r="E122" s="149"/>
      <c r="F122" s="149"/>
      <c r="G122" s="149"/>
      <c r="AK122" s="127"/>
      <c r="AL122" s="127"/>
      <c r="AM122" s="127"/>
      <c r="AN122" s="127"/>
      <c r="AO122" s="127"/>
      <c r="AP122" s="127"/>
      <c r="AQ122" s="127"/>
      <c r="AR122" s="151"/>
      <c r="AS122" s="151"/>
      <c r="AT122" s="151"/>
      <c r="AU122" s="151"/>
      <c r="AV122" s="151"/>
      <c r="AW122" s="151"/>
      <c r="AX122" s="151"/>
      <c r="AY122" s="151"/>
      <c r="AZ122" s="151"/>
      <c r="BA122" s="151"/>
      <c r="BB122" s="151"/>
      <c r="BC122" s="151"/>
      <c r="BD122" s="152"/>
      <c r="BE122" s="152"/>
      <c r="BF122" s="152"/>
      <c r="BG122" s="152"/>
      <c r="BH122" s="152"/>
      <c r="BI122" s="152"/>
      <c r="BJ122" s="152"/>
      <c r="BK122" s="152"/>
      <c r="BL122" s="152"/>
      <c r="BM122" s="152"/>
      <c r="BN122" s="152"/>
      <c r="BO122" s="152"/>
      <c r="BP122" s="152"/>
      <c r="BQ122" s="152"/>
      <c r="BR122" s="152"/>
      <c r="BS122" s="152"/>
      <c r="BT122" s="152"/>
      <c r="BU122" s="152"/>
      <c r="BV122" s="152"/>
      <c r="BW122" s="152"/>
      <c r="BX122" s="152"/>
      <c r="BY122" s="152"/>
      <c r="BZ122" s="152"/>
      <c r="CA122" s="152"/>
      <c r="CB122" s="152"/>
    </row>
    <row r="123" spans="4:107" ht="12.7" x14ac:dyDescent="0.55000000000000004">
      <c r="D123" s="127" t="s">
        <v>203</v>
      </c>
      <c r="CJ123" s="153"/>
      <c r="CK123" s="153"/>
      <c r="CL123" s="153"/>
      <c r="CM123" s="153"/>
    </row>
    <row r="124" spans="4:107" ht="12.7" x14ac:dyDescent="0.55000000000000004">
      <c r="CJ124" s="153"/>
      <c r="CK124" s="153"/>
      <c r="CL124" s="153"/>
      <c r="CM124" s="153"/>
    </row>
    <row r="125" spans="4:107" ht="24.7" x14ac:dyDescent="0.55000000000000004">
      <c r="D125" s="140" t="s">
        <v>204</v>
      </c>
      <c r="E125" s="141"/>
      <c r="CJ125" s="153"/>
      <c r="CK125" s="153"/>
      <c r="CL125" s="153"/>
      <c r="CM125" s="153"/>
    </row>
    <row r="126" spans="4:107" ht="12.7" x14ac:dyDescent="0.55000000000000004">
      <c r="CJ126" s="153"/>
      <c r="CK126" s="153"/>
      <c r="CL126" s="153"/>
      <c r="CM126" s="153"/>
    </row>
    <row r="127" spans="4:107" ht="12.75" customHeight="1" x14ac:dyDescent="0.55000000000000004">
      <c r="D127" s="338" t="s">
        <v>277</v>
      </c>
      <c r="E127" s="338"/>
      <c r="F127" s="338"/>
      <c r="G127" s="338"/>
      <c r="H127" s="338"/>
      <c r="I127" s="338"/>
      <c r="J127" s="338"/>
      <c r="K127" s="338"/>
      <c r="L127" s="338"/>
      <c r="M127" s="338"/>
      <c r="N127" s="338"/>
      <c r="O127" s="338"/>
      <c r="P127" s="338"/>
      <c r="Q127" s="338"/>
      <c r="R127" s="338"/>
      <c r="S127" s="338"/>
      <c r="T127" s="338"/>
      <c r="U127" s="338"/>
      <c r="V127" s="338"/>
      <c r="W127" s="338"/>
      <c r="X127" s="338"/>
      <c r="Y127" s="338"/>
      <c r="Z127" s="338"/>
      <c r="AA127" s="338"/>
      <c r="AB127" s="338"/>
      <c r="AC127" s="338"/>
      <c r="AD127" s="338"/>
      <c r="AE127" s="338"/>
      <c r="AF127" s="338"/>
      <c r="AG127" s="338"/>
      <c r="AH127" s="338"/>
      <c r="AI127" s="338"/>
      <c r="AJ127" s="338"/>
      <c r="AK127" s="338"/>
      <c r="AL127" s="338"/>
      <c r="AM127" s="338"/>
      <c r="AN127" s="338"/>
      <c r="AO127" s="338"/>
      <c r="AP127" s="338"/>
      <c r="AQ127" s="338"/>
      <c r="AR127" s="338"/>
      <c r="AS127" s="338"/>
      <c r="AT127" s="338"/>
      <c r="AU127" s="338"/>
      <c r="AV127" s="338"/>
      <c r="AW127" s="338"/>
      <c r="AX127" s="338"/>
      <c r="AY127" s="338"/>
      <c r="AZ127" s="338"/>
      <c r="BA127" s="338"/>
      <c r="BB127" s="338"/>
      <c r="BC127" s="338"/>
      <c r="BD127" s="338"/>
      <c r="BE127" s="338"/>
      <c r="BF127" s="338"/>
      <c r="BG127" s="338"/>
      <c r="BH127" s="338"/>
      <c r="BI127" s="338"/>
      <c r="BJ127" s="147"/>
      <c r="BK127" s="147"/>
      <c r="BL127" s="147"/>
      <c r="BM127" s="147"/>
      <c r="BN127" s="147"/>
      <c r="BO127" s="147"/>
      <c r="BP127" s="147"/>
      <c r="BQ127" s="147"/>
      <c r="BR127" s="147"/>
      <c r="BS127" s="147"/>
      <c r="BT127" s="147"/>
      <c r="BU127" s="147"/>
      <c r="BV127" s="147"/>
      <c r="BW127" s="147"/>
      <c r="BX127" s="147"/>
      <c r="BY127" s="147"/>
      <c r="BZ127" s="147"/>
      <c r="CA127" s="147"/>
      <c r="CB127" s="147"/>
      <c r="CC127" s="147"/>
      <c r="CD127" s="147"/>
      <c r="CE127" s="147"/>
      <c r="CF127" s="147"/>
      <c r="CJ127" s="153"/>
      <c r="CK127" s="153"/>
      <c r="CL127" s="153"/>
      <c r="CM127" s="153"/>
    </row>
    <row r="128" spans="4:107" ht="12.7" x14ac:dyDescent="0.55000000000000004">
      <c r="D128" s="338"/>
      <c r="E128" s="338"/>
      <c r="F128" s="338"/>
      <c r="G128" s="338"/>
      <c r="H128" s="338"/>
      <c r="I128" s="338"/>
      <c r="J128" s="338"/>
      <c r="K128" s="338"/>
      <c r="L128" s="338"/>
      <c r="M128" s="338"/>
      <c r="N128" s="338"/>
      <c r="O128" s="338"/>
      <c r="P128" s="338"/>
      <c r="Q128" s="338"/>
      <c r="R128" s="338"/>
      <c r="S128" s="338"/>
      <c r="T128" s="338"/>
      <c r="U128" s="338"/>
      <c r="V128" s="338"/>
      <c r="W128" s="338"/>
      <c r="X128" s="338"/>
      <c r="Y128" s="338"/>
      <c r="Z128" s="338"/>
      <c r="AA128" s="338"/>
      <c r="AB128" s="338"/>
      <c r="AC128" s="338"/>
      <c r="AD128" s="338"/>
      <c r="AE128" s="338"/>
      <c r="AF128" s="338"/>
      <c r="AG128" s="338"/>
      <c r="AH128" s="338"/>
      <c r="AI128" s="338"/>
      <c r="AJ128" s="338"/>
      <c r="AK128" s="338"/>
      <c r="AL128" s="338"/>
      <c r="AM128" s="338"/>
      <c r="AN128" s="338"/>
      <c r="AO128" s="338"/>
      <c r="AP128" s="338"/>
      <c r="AQ128" s="338"/>
      <c r="AR128" s="338"/>
      <c r="AS128" s="338"/>
      <c r="AT128" s="338"/>
      <c r="AU128" s="338"/>
      <c r="AV128" s="338"/>
      <c r="AW128" s="338"/>
      <c r="AX128" s="338"/>
      <c r="AY128" s="338"/>
      <c r="AZ128" s="338"/>
      <c r="BA128" s="338"/>
      <c r="BB128" s="338"/>
      <c r="BC128" s="338"/>
      <c r="BD128" s="338"/>
      <c r="BE128" s="338"/>
      <c r="BF128" s="338"/>
      <c r="BG128" s="338"/>
      <c r="BH128" s="338"/>
      <c r="BI128" s="338"/>
      <c r="BJ128" s="147"/>
      <c r="BK128" s="147"/>
      <c r="BL128" s="147"/>
      <c r="BM128" s="147"/>
      <c r="BN128" s="147"/>
      <c r="BO128" s="147"/>
      <c r="BP128" s="147"/>
      <c r="BQ128" s="147"/>
      <c r="BR128" s="147"/>
      <c r="BS128" s="147"/>
      <c r="BT128" s="147"/>
      <c r="BU128" s="147"/>
      <c r="BV128" s="147"/>
      <c r="BW128" s="147"/>
      <c r="BX128" s="147"/>
      <c r="BY128" s="147"/>
      <c r="BZ128" s="147"/>
      <c r="CA128" s="147"/>
      <c r="CB128" s="147"/>
      <c r="CC128" s="147"/>
      <c r="CD128" s="147"/>
      <c r="CE128" s="147"/>
      <c r="CF128" s="147"/>
      <c r="CJ128" s="153"/>
      <c r="CK128" s="153"/>
      <c r="CL128" s="153"/>
      <c r="CM128" s="153"/>
    </row>
    <row r="129" spans="4:93" ht="12.7" x14ac:dyDescent="0.55000000000000004">
      <c r="D129" s="338"/>
      <c r="E129" s="338"/>
      <c r="F129" s="338"/>
      <c r="G129" s="338"/>
      <c r="H129" s="338"/>
      <c r="I129" s="338"/>
      <c r="J129" s="338"/>
      <c r="K129" s="338"/>
      <c r="L129" s="338"/>
      <c r="M129" s="338"/>
      <c r="N129" s="338"/>
      <c r="O129" s="338"/>
      <c r="P129" s="338"/>
      <c r="Q129" s="338"/>
      <c r="R129" s="338"/>
      <c r="S129" s="338"/>
      <c r="T129" s="338"/>
      <c r="U129" s="338"/>
      <c r="V129" s="338"/>
      <c r="W129" s="338"/>
      <c r="X129" s="338"/>
      <c r="Y129" s="338"/>
      <c r="Z129" s="338"/>
      <c r="AA129" s="338"/>
      <c r="AB129" s="338"/>
      <c r="AC129" s="338"/>
      <c r="AD129" s="338"/>
      <c r="AE129" s="338"/>
      <c r="AF129" s="338"/>
      <c r="AG129" s="338"/>
      <c r="AH129" s="338"/>
      <c r="AI129" s="338"/>
      <c r="AJ129" s="338"/>
      <c r="AK129" s="338"/>
      <c r="AL129" s="338"/>
      <c r="AM129" s="338"/>
      <c r="AN129" s="338"/>
      <c r="AO129" s="338"/>
      <c r="AP129" s="338"/>
      <c r="AQ129" s="338"/>
      <c r="AR129" s="338"/>
      <c r="AS129" s="338"/>
      <c r="AT129" s="338"/>
      <c r="AU129" s="338"/>
      <c r="AV129" s="338"/>
      <c r="AW129" s="338"/>
      <c r="AX129" s="338"/>
      <c r="AY129" s="338"/>
      <c r="AZ129" s="338"/>
      <c r="BA129" s="338"/>
      <c r="BB129" s="338"/>
      <c r="BC129" s="338"/>
      <c r="BD129" s="338"/>
      <c r="BE129" s="338"/>
      <c r="BF129" s="338"/>
      <c r="BG129" s="338"/>
      <c r="BH129" s="338"/>
      <c r="BI129" s="338"/>
      <c r="CJ129" s="153"/>
      <c r="CK129" s="153"/>
      <c r="CL129" s="153"/>
      <c r="CM129" s="153"/>
    </row>
    <row r="130" spans="4:93" ht="24.7" x14ac:dyDescent="0.55000000000000004">
      <c r="D130" s="140" t="s">
        <v>13</v>
      </c>
      <c r="CJ130" s="153"/>
      <c r="CK130" s="153"/>
      <c r="CL130" s="153"/>
      <c r="CM130" s="153"/>
    </row>
    <row r="131" spans="4:93" ht="11.7" customHeight="1" x14ac:dyDescent="0.55000000000000004">
      <c r="D131" s="338" t="s">
        <v>205</v>
      </c>
      <c r="E131" s="338"/>
      <c r="F131" s="338"/>
      <c r="G131" s="338"/>
      <c r="H131" s="338"/>
      <c r="I131" s="338"/>
      <c r="J131" s="338"/>
      <c r="K131" s="338"/>
      <c r="L131" s="338"/>
      <c r="M131" s="338"/>
      <c r="N131" s="338"/>
      <c r="O131" s="338"/>
      <c r="P131" s="338"/>
      <c r="Q131" s="338"/>
      <c r="R131" s="338"/>
      <c r="S131" s="338"/>
      <c r="T131" s="338"/>
      <c r="U131" s="338"/>
      <c r="V131" s="338"/>
      <c r="W131" s="338"/>
      <c r="X131" s="338"/>
      <c r="Y131" s="338"/>
      <c r="Z131" s="338"/>
      <c r="AA131" s="338"/>
      <c r="AB131" s="338"/>
      <c r="AC131" s="338"/>
      <c r="AD131" s="338"/>
      <c r="AE131" s="338"/>
      <c r="AF131" s="338"/>
      <c r="AG131" s="338"/>
      <c r="AH131" s="338"/>
      <c r="AI131" s="338"/>
      <c r="AJ131" s="338"/>
      <c r="AK131" s="338"/>
      <c r="AL131" s="338"/>
      <c r="AM131" s="338"/>
      <c r="AN131" s="338"/>
      <c r="AO131" s="338"/>
      <c r="AP131" s="338"/>
      <c r="AQ131" s="338"/>
      <c r="AR131" s="338"/>
      <c r="AS131" s="338"/>
      <c r="AT131" s="338"/>
      <c r="AU131" s="338"/>
      <c r="AV131" s="338"/>
      <c r="AW131" s="338"/>
      <c r="AX131" s="338"/>
      <c r="AY131" s="338"/>
      <c r="AZ131" s="338"/>
      <c r="BA131" s="338"/>
      <c r="BB131" s="338"/>
      <c r="BC131" s="338"/>
      <c r="BD131" s="338"/>
      <c r="BE131" s="338"/>
      <c r="BF131" s="338"/>
      <c r="BG131" s="338"/>
      <c r="BH131" s="338"/>
      <c r="BI131" s="338"/>
      <c r="BJ131" s="338"/>
      <c r="BK131" s="338"/>
      <c r="BL131" s="338"/>
      <c r="BM131" s="338"/>
      <c r="BN131" s="338"/>
      <c r="BO131" s="338"/>
      <c r="BP131" s="338"/>
      <c r="BQ131" s="338"/>
      <c r="BR131" s="338"/>
      <c r="BS131" s="338"/>
      <c r="BT131" s="338"/>
      <c r="BU131" s="338"/>
      <c r="BV131" s="338"/>
      <c r="BW131" s="338"/>
      <c r="BX131" s="338"/>
      <c r="BY131" s="338"/>
      <c r="BZ131" s="338"/>
      <c r="CA131" s="338"/>
      <c r="CB131" s="338"/>
      <c r="CC131" s="338"/>
      <c r="CD131" s="338"/>
      <c r="CE131" s="338"/>
      <c r="CF131" s="338"/>
      <c r="CJ131" s="153"/>
      <c r="CK131" s="153"/>
      <c r="CL131" s="153"/>
      <c r="CM131" s="153"/>
    </row>
    <row r="132" spans="4:93" ht="19.2" customHeight="1" x14ac:dyDescent="0.55000000000000004">
      <c r="D132" s="338"/>
      <c r="E132" s="338"/>
      <c r="F132" s="338"/>
      <c r="G132" s="338"/>
      <c r="H132" s="338"/>
      <c r="I132" s="338"/>
      <c r="J132" s="338"/>
      <c r="K132" s="338"/>
      <c r="L132" s="338"/>
      <c r="M132" s="338"/>
      <c r="N132" s="338"/>
      <c r="O132" s="338"/>
      <c r="P132" s="338"/>
      <c r="Q132" s="338"/>
      <c r="R132" s="338"/>
      <c r="S132" s="338"/>
      <c r="T132" s="338"/>
      <c r="U132" s="338"/>
      <c r="V132" s="338"/>
      <c r="W132" s="338"/>
      <c r="X132" s="338"/>
      <c r="Y132" s="338"/>
      <c r="Z132" s="338"/>
      <c r="AA132" s="338"/>
      <c r="AB132" s="338"/>
      <c r="AC132" s="338"/>
      <c r="AD132" s="338"/>
      <c r="AE132" s="338"/>
      <c r="AF132" s="338"/>
      <c r="AG132" s="338"/>
      <c r="AH132" s="338"/>
      <c r="AI132" s="338"/>
      <c r="AJ132" s="338"/>
      <c r="AK132" s="338"/>
      <c r="AL132" s="338"/>
      <c r="AM132" s="338"/>
      <c r="AN132" s="338"/>
      <c r="AO132" s="338"/>
      <c r="AP132" s="338"/>
      <c r="AQ132" s="338"/>
      <c r="AR132" s="338"/>
      <c r="AS132" s="338"/>
      <c r="AT132" s="338"/>
      <c r="AU132" s="338"/>
      <c r="AV132" s="338"/>
      <c r="AW132" s="338"/>
      <c r="AX132" s="338"/>
      <c r="AY132" s="338"/>
      <c r="AZ132" s="338"/>
      <c r="BA132" s="338"/>
      <c r="BB132" s="338"/>
      <c r="BC132" s="338"/>
      <c r="BD132" s="338"/>
      <c r="BE132" s="338"/>
      <c r="BF132" s="338"/>
      <c r="BG132" s="338"/>
      <c r="BH132" s="338"/>
      <c r="BI132" s="338"/>
      <c r="BJ132" s="338"/>
      <c r="BK132" s="338"/>
      <c r="BL132" s="338"/>
      <c r="BM132" s="338"/>
      <c r="BN132" s="338"/>
      <c r="BO132" s="338"/>
      <c r="BP132" s="338"/>
      <c r="BQ132" s="338"/>
      <c r="BR132" s="338"/>
      <c r="BS132" s="338"/>
      <c r="BT132" s="338"/>
      <c r="BU132" s="338"/>
      <c r="BV132" s="338"/>
      <c r="BW132" s="338"/>
      <c r="BX132" s="338"/>
      <c r="BY132" s="338"/>
      <c r="BZ132" s="338"/>
      <c r="CA132" s="338"/>
      <c r="CB132" s="338"/>
      <c r="CC132" s="338"/>
      <c r="CD132" s="338"/>
      <c r="CE132" s="338"/>
      <c r="CF132" s="338"/>
      <c r="CJ132" s="153"/>
      <c r="CK132" s="153"/>
      <c r="CL132" s="153"/>
      <c r="CM132" s="153"/>
    </row>
    <row r="133" spans="4:93" ht="6.75" customHeight="1" x14ac:dyDescent="0.55000000000000004">
      <c r="D133" s="146"/>
      <c r="E133" s="146"/>
      <c r="F133" s="146"/>
      <c r="G133" s="146"/>
      <c r="H133" s="146"/>
      <c r="I133" s="146"/>
      <c r="J133" s="146"/>
      <c r="K133" s="146"/>
      <c r="L133" s="146"/>
      <c r="M133" s="146"/>
      <c r="N133" s="146"/>
      <c r="O133" s="146"/>
      <c r="P133" s="146"/>
      <c r="Q133" s="146"/>
      <c r="R133" s="146"/>
      <c r="S133" s="146"/>
      <c r="T133" s="146"/>
      <c r="U133" s="146"/>
      <c r="V133" s="146"/>
      <c r="W133" s="146"/>
      <c r="X133" s="146"/>
      <c r="Y133" s="146"/>
      <c r="Z133" s="146"/>
      <c r="AA133" s="146"/>
      <c r="AB133" s="146"/>
      <c r="AC133" s="146"/>
      <c r="AD133" s="146"/>
      <c r="AE133" s="146"/>
      <c r="AF133" s="146"/>
      <c r="AG133" s="146"/>
      <c r="AH133" s="146"/>
      <c r="AI133" s="146"/>
      <c r="AJ133" s="146"/>
      <c r="AK133" s="146"/>
      <c r="AL133" s="146"/>
      <c r="AM133" s="146"/>
      <c r="AN133" s="146"/>
      <c r="AO133" s="146"/>
      <c r="AP133" s="146"/>
      <c r="AQ133" s="146"/>
      <c r="AR133" s="146"/>
      <c r="AS133" s="146"/>
      <c r="AT133" s="146"/>
      <c r="AU133" s="146"/>
      <c r="AV133" s="146"/>
      <c r="AW133" s="146"/>
      <c r="AX133" s="146"/>
      <c r="AY133" s="146"/>
      <c r="AZ133" s="146"/>
      <c r="BA133" s="146"/>
      <c r="BB133" s="146"/>
      <c r="BC133" s="146"/>
      <c r="BD133" s="146"/>
      <c r="BE133" s="146"/>
      <c r="BF133" s="146"/>
      <c r="BG133" s="146"/>
      <c r="BH133" s="146"/>
      <c r="BI133" s="146"/>
      <c r="BJ133" s="146"/>
      <c r="BK133" s="146"/>
      <c r="BL133" s="146"/>
      <c r="BM133" s="146"/>
      <c r="BN133" s="146"/>
      <c r="BO133" s="146"/>
      <c r="BP133" s="146"/>
      <c r="BQ133" s="146"/>
      <c r="BR133" s="146"/>
      <c r="BS133" s="146"/>
      <c r="BT133" s="146"/>
      <c r="BU133" s="146"/>
      <c r="BV133" s="146"/>
      <c r="BW133" s="146"/>
      <c r="BX133" s="146"/>
      <c r="BY133" s="146"/>
      <c r="BZ133" s="146"/>
      <c r="CA133" s="146"/>
      <c r="CB133" s="146"/>
      <c r="CC133" s="146"/>
      <c r="CD133" s="146"/>
      <c r="CE133" s="146"/>
      <c r="CF133" s="146"/>
      <c r="CJ133" s="153"/>
      <c r="CK133" s="153"/>
      <c r="CL133" s="153"/>
      <c r="CM133" s="153"/>
    </row>
    <row r="134" spans="4:93" ht="24.7" x14ac:dyDescent="0.55000000000000004">
      <c r="D134" s="140" t="s">
        <v>206</v>
      </c>
      <c r="CJ134" s="153"/>
      <c r="CK134" s="153"/>
      <c r="CL134" s="153"/>
      <c r="CM134" s="153"/>
    </row>
    <row r="135" spans="4:93" ht="12.7" x14ac:dyDescent="0.55000000000000004">
      <c r="D135" s="141"/>
      <c r="CJ135" s="153"/>
      <c r="CK135" s="153"/>
      <c r="CL135" s="153"/>
      <c r="CM135" s="153"/>
    </row>
    <row r="136" spans="4:93" ht="12.7" x14ac:dyDescent="0.4">
      <c r="D136" s="154" t="s">
        <v>207</v>
      </c>
      <c r="E136" s="118"/>
      <c r="F136" s="118"/>
      <c r="G136" s="118"/>
      <c r="H136" s="118"/>
      <c r="I136" s="118"/>
      <c r="J136" s="118"/>
      <c r="K136" s="118"/>
      <c r="L136" s="118"/>
      <c r="M136" s="118"/>
      <c r="N136" s="118"/>
      <c r="O136" s="118"/>
      <c r="P136" s="118"/>
      <c r="Q136" s="118"/>
      <c r="R136" s="118"/>
      <c r="S136" s="118"/>
      <c r="T136" s="118"/>
      <c r="U136" s="118"/>
      <c r="V136" s="124" t="str">
        <f>IF(ISBLANK('Standard Contract'!O72),"Variable Direct Debit","Fixed Direct Debit")</f>
        <v>Variable Direct Debit</v>
      </c>
      <c r="W136" s="118"/>
      <c r="X136" s="118"/>
      <c r="Y136" s="118"/>
      <c r="Z136" s="124"/>
      <c r="AB136" s="118"/>
      <c r="AC136" s="155" t="s">
        <v>208</v>
      </c>
      <c r="AD136" s="118"/>
      <c r="AE136" s="118"/>
      <c r="AG136" s="118"/>
      <c r="AH136" s="118"/>
      <c r="AI136" s="118"/>
      <c r="AJ136" s="118"/>
      <c r="AL136" s="118"/>
      <c r="AM136" s="118"/>
      <c r="AN136" s="118"/>
      <c r="AO136" s="118"/>
      <c r="AP136" s="118"/>
      <c r="AQ136" s="118"/>
      <c r="AR136" s="118"/>
      <c r="AS136" s="118"/>
      <c r="AT136" s="118"/>
      <c r="AU136" s="118"/>
      <c r="AV136" s="118"/>
      <c r="AW136" s="118"/>
      <c r="AX136" s="118"/>
      <c r="AY136" s="118"/>
      <c r="AZ136" s="119"/>
      <c r="BA136" s="119"/>
      <c r="CJ136" s="153"/>
      <c r="CK136" s="153"/>
      <c r="CL136" s="153"/>
      <c r="CM136" s="153"/>
    </row>
    <row r="137" spans="4:93" ht="12.7" x14ac:dyDescent="0.55000000000000004">
      <c r="D137" s="142"/>
      <c r="E137" s="118"/>
      <c r="F137" s="118"/>
      <c r="G137" s="118"/>
      <c r="H137" s="118"/>
      <c r="I137" s="118"/>
      <c r="J137" s="118"/>
      <c r="K137" s="118"/>
      <c r="L137" s="118"/>
      <c r="M137" s="118"/>
      <c r="N137" s="118"/>
      <c r="O137" s="118"/>
      <c r="P137" s="118"/>
      <c r="Q137" s="118"/>
      <c r="R137" s="118"/>
      <c r="S137" s="118"/>
      <c r="T137" s="118"/>
      <c r="U137" s="118"/>
      <c r="V137" s="118"/>
      <c r="W137" s="118"/>
      <c r="X137" s="118"/>
      <c r="Y137" s="118"/>
      <c r="Z137" s="118"/>
      <c r="AA137" s="118"/>
      <c r="AB137" s="118"/>
      <c r="AC137" s="118"/>
      <c r="AD137" s="118"/>
      <c r="AE137" s="118"/>
      <c r="AF137" s="118"/>
      <c r="AG137" s="118"/>
      <c r="AH137" s="118"/>
      <c r="AI137" s="118"/>
      <c r="AJ137" s="118"/>
      <c r="AK137" s="118"/>
      <c r="AL137" s="118"/>
      <c r="AM137" s="118"/>
      <c r="AN137" s="118"/>
      <c r="AO137" s="118"/>
      <c r="AP137" s="118"/>
      <c r="AQ137" s="118"/>
      <c r="AR137" s="118"/>
      <c r="AS137" s="118"/>
      <c r="AT137" s="118"/>
      <c r="AU137" s="118"/>
      <c r="AV137" s="118"/>
      <c r="AW137" s="118"/>
      <c r="AX137" s="118"/>
      <c r="AY137" s="118"/>
      <c r="AZ137" s="119"/>
      <c r="BA137" s="119"/>
      <c r="CJ137" s="153"/>
      <c r="CK137" s="153"/>
      <c r="CL137" s="153"/>
      <c r="CM137" s="153"/>
    </row>
    <row r="138" spans="4:93" ht="12.7" x14ac:dyDescent="0.55000000000000004">
      <c r="D138" s="118" t="s">
        <v>209</v>
      </c>
      <c r="E138" s="118"/>
      <c r="F138" s="118"/>
      <c r="G138" s="118"/>
      <c r="H138" s="118"/>
      <c r="I138" s="118"/>
      <c r="J138" s="118"/>
      <c r="K138" s="118"/>
      <c r="L138" s="118"/>
      <c r="M138" s="118"/>
      <c r="N138" s="118"/>
      <c r="O138" s="118"/>
      <c r="P138" s="118"/>
      <c r="Q138" s="118"/>
      <c r="R138" s="118"/>
      <c r="S138" s="118"/>
      <c r="T138" s="118"/>
      <c r="U138" s="118"/>
      <c r="V138" s="118"/>
      <c r="W138" s="118"/>
      <c r="X138" s="118"/>
      <c r="Y138" s="118"/>
      <c r="Z138" s="118"/>
      <c r="AA138" s="118"/>
      <c r="AB138" s="118"/>
      <c r="AC138" s="118"/>
      <c r="AD138" s="118"/>
      <c r="AE138" s="118" t="s">
        <v>210</v>
      </c>
      <c r="AF138" s="118"/>
      <c r="AG138" s="118"/>
      <c r="AH138" s="118"/>
      <c r="AI138" s="118"/>
      <c r="AJ138" s="118"/>
      <c r="AK138" s="118"/>
      <c r="AL138" s="118"/>
      <c r="AM138" s="118"/>
      <c r="AN138" s="118"/>
      <c r="AO138" s="118"/>
      <c r="AP138" s="118"/>
      <c r="AQ138" s="118"/>
      <c r="AR138" s="118"/>
      <c r="AS138" s="118"/>
      <c r="AT138" s="118"/>
      <c r="AU138" s="118"/>
      <c r="AV138" s="118"/>
      <c r="AW138" s="118"/>
      <c r="AX138" s="118"/>
      <c r="AY138" s="118"/>
      <c r="AZ138" s="118"/>
      <c r="BA138" s="118"/>
      <c r="CJ138" s="153"/>
      <c r="CK138" s="153"/>
      <c r="CL138" s="153"/>
      <c r="CM138" s="153"/>
    </row>
    <row r="139" spans="4:93" ht="12.7" x14ac:dyDescent="0.55000000000000004">
      <c r="D139" s="118"/>
      <c r="E139" s="118"/>
      <c r="F139" s="118"/>
      <c r="G139" s="118"/>
      <c r="H139" s="118"/>
      <c r="I139" s="118"/>
      <c r="J139" s="118"/>
      <c r="K139" s="118"/>
      <c r="L139" s="118"/>
      <c r="M139" s="118"/>
      <c r="N139" s="118"/>
      <c r="O139" s="118"/>
      <c r="P139" s="118"/>
      <c r="Q139" s="118"/>
      <c r="R139" s="118"/>
      <c r="S139" s="118"/>
      <c r="T139" s="118"/>
      <c r="U139" s="118"/>
      <c r="V139" s="118"/>
      <c r="W139" s="118"/>
      <c r="X139" s="118"/>
      <c r="Y139" s="118"/>
      <c r="Z139" s="118"/>
      <c r="AA139" s="118"/>
      <c r="AB139" s="118"/>
      <c r="AC139" s="118"/>
      <c r="AD139" s="118"/>
      <c r="AE139" s="127" t="s">
        <v>211</v>
      </c>
      <c r="AF139" s="118"/>
      <c r="AG139" s="118"/>
      <c r="AH139" s="118"/>
      <c r="AI139" s="118"/>
      <c r="AJ139" s="118"/>
      <c r="AK139" s="118"/>
      <c r="AL139" s="118"/>
      <c r="AM139" s="118"/>
      <c r="AN139" s="118"/>
      <c r="AO139" s="118"/>
      <c r="AP139" s="118"/>
      <c r="AQ139" s="118"/>
      <c r="AR139" s="118"/>
      <c r="AS139" s="118"/>
      <c r="AT139" s="118"/>
      <c r="AU139" s="118"/>
      <c r="AV139" s="118"/>
      <c r="AW139" s="118"/>
      <c r="AX139" s="118"/>
      <c r="AY139" s="118"/>
      <c r="AZ139" s="119"/>
      <c r="BA139" s="119"/>
    </row>
    <row r="140" spans="4:93" ht="12.7" x14ac:dyDescent="0.55000000000000004">
      <c r="D140" s="142"/>
      <c r="E140" s="118"/>
      <c r="F140" s="118"/>
      <c r="G140" s="118"/>
      <c r="H140" s="118"/>
      <c r="AG140" s="118"/>
      <c r="AH140" s="118"/>
      <c r="AI140" s="118"/>
      <c r="AL140" s="118"/>
      <c r="AO140" s="133"/>
      <c r="AP140" s="133"/>
      <c r="AQ140" s="133"/>
      <c r="AR140" s="133"/>
      <c r="AS140" s="118"/>
      <c r="AT140" s="118"/>
      <c r="AU140" s="118"/>
      <c r="AV140" s="118"/>
      <c r="AW140" s="118"/>
      <c r="AX140" s="118"/>
      <c r="AY140" s="118"/>
      <c r="AZ140" s="119"/>
      <c r="BA140" s="119"/>
    </row>
    <row r="141" spans="4:93" ht="12.7" x14ac:dyDescent="0.55000000000000004">
      <c r="D141" s="142"/>
      <c r="E141" s="118"/>
      <c r="F141" s="118"/>
      <c r="G141" s="118"/>
      <c r="H141" s="118"/>
      <c r="I141" s="142" t="s">
        <v>212</v>
      </c>
      <c r="J141" s="118"/>
      <c r="K141" s="118"/>
      <c r="L141" s="118"/>
      <c r="M141" s="118"/>
      <c r="N141" s="118"/>
      <c r="O141" s="118"/>
      <c r="P141" s="118"/>
      <c r="Q141" s="118"/>
      <c r="R141" s="118"/>
      <c r="S141" s="118"/>
      <c r="T141" s="118"/>
      <c r="U141" s="118"/>
      <c r="V141" s="118"/>
      <c r="W141" s="118"/>
      <c r="X141" s="118"/>
      <c r="Y141" s="118"/>
      <c r="Z141" s="118"/>
      <c r="AA141" s="118"/>
      <c r="AB141" s="118"/>
      <c r="AC141" s="118"/>
      <c r="AD141" s="118"/>
      <c r="AE141" s="118"/>
      <c r="AF141" s="127"/>
      <c r="AG141" s="118"/>
      <c r="AH141" s="118"/>
      <c r="AI141" s="118"/>
      <c r="AK141" s="118"/>
      <c r="AL141" s="118"/>
      <c r="AM141" s="118"/>
      <c r="AN141" s="118"/>
      <c r="AO141" s="118"/>
      <c r="AP141" s="118"/>
      <c r="AQ141" s="118"/>
      <c r="AR141" s="118"/>
      <c r="AS141" s="118"/>
      <c r="AT141" s="118"/>
      <c r="AU141" s="118"/>
      <c r="AV141" s="118"/>
      <c r="AW141" s="118"/>
      <c r="AX141" s="118"/>
      <c r="AY141" s="118"/>
      <c r="AZ141" s="119"/>
      <c r="BA141" s="119"/>
    </row>
    <row r="142" spans="4:93" ht="12.7" x14ac:dyDescent="0.55000000000000004">
      <c r="D142" s="142"/>
      <c r="E142" s="118"/>
      <c r="F142" s="118"/>
      <c r="G142" s="118"/>
      <c r="H142" s="118"/>
      <c r="K142" s="118"/>
      <c r="L142" s="118"/>
      <c r="M142" s="127" t="s">
        <v>213</v>
      </c>
      <c r="N142" s="118"/>
      <c r="O142" s="118"/>
      <c r="P142" s="118"/>
      <c r="Q142" s="118"/>
      <c r="R142" s="118"/>
      <c r="S142" s="118"/>
      <c r="T142" s="118"/>
      <c r="U142" s="118"/>
      <c r="V142" s="118"/>
      <c r="W142" s="118"/>
      <c r="X142" s="118"/>
      <c r="Y142" s="118"/>
      <c r="Z142" s="118"/>
      <c r="AA142" s="118"/>
      <c r="AB142" s="118"/>
      <c r="AC142" s="118"/>
      <c r="AD142" s="118"/>
      <c r="AE142" s="118"/>
      <c r="AF142" s="118"/>
      <c r="AG142" s="118"/>
      <c r="AH142" s="118"/>
      <c r="AI142" s="118"/>
      <c r="AJ142" s="118"/>
      <c r="AK142" s="118"/>
      <c r="AL142" s="118"/>
      <c r="AM142" s="118"/>
      <c r="AN142" s="118"/>
      <c r="AO142" s="118"/>
      <c r="AP142" s="118"/>
      <c r="AQ142" s="118"/>
      <c r="AR142" s="118"/>
      <c r="AS142" s="118"/>
      <c r="AT142" s="118"/>
      <c r="AU142" s="118"/>
      <c r="AV142" s="119"/>
      <c r="AW142" s="119"/>
      <c r="BL142" s="125"/>
      <c r="BW142" s="156"/>
      <c r="BX142" s="156"/>
    </row>
    <row r="143" spans="4:93" ht="12.7" x14ac:dyDescent="0.55000000000000004">
      <c r="D143" s="142"/>
      <c r="E143" s="118"/>
      <c r="F143" s="118"/>
      <c r="G143" s="118"/>
      <c r="H143" s="118"/>
      <c r="I143" s="127"/>
      <c r="K143" s="118"/>
      <c r="L143" s="118"/>
      <c r="M143" s="118"/>
      <c r="N143" s="118"/>
      <c r="O143" s="118"/>
      <c r="P143" s="118"/>
      <c r="Q143" s="118"/>
      <c r="R143" s="118"/>
      <c r="S143" s="118"/>
      <c r="T143" s="118"/>
      <c r="U143" s="118"/>
      <c r="V143" s="118"/>
      <c r="W143" s="118"/>
      <c r="X143" s="118"/>
      <c r="Y143" s="118"/>
      <c r="Z143" s="118"/>
      <c r="AA143" s="118"/>
      <c r="AB143" s="118"/>
      <c r="AC143" s="118"/>
      <c r="AD143" s="118"/>
      <c r="AE143" s="118"/>
      <c r="AF143" s="118"/>
      <c r="AG143" s="118"/>
      <c r="AH143" s="118"/>
      <c r="AI143" s="118"/>
      <c r="AJ143" s="118"/>
      <c r="AK143" s="118"/>
      <c r="AL143" s="118"/>
      <c r="AM143" s="118"/>
      <c r="AN143" s="118"/>
      <c r="AO143" s="118"/>
      <c r="AP143" s="118"/>
      <c r="AQ143" s="118"/>
      <c r="AR143" s="118"/>
      <c r="AS143" s="118"/>
      <c r="AT143" s="118"/>
      <c r="AU143" s="118"/>
      <c r="AV143" s="119"/>
      <c r="AW143" s="119"/>
      <c r="BL143" s="125"/>
      <c r="BW143" s="156"/>
      <c r="BX143" s="156"/>
    </row>
    <row r="144" spans="4:93" ht="12.75" customHeight="1" x14ac:dyDescent="0.55000000000000004">
      <c r="D144" s="141"/>
      <c r="E144" s="157"/>
      <c r="F144" s="157"/>
      <c r="G144" s="157"/>
      <c r="H144" s="157"/>
      <c r="I144" s="158" t="s">
        <v>214</v>
      </c>
      <c r="J144" s="157"/>
      <c r="K144" s="157"/>
      <c r="L144" s="157"/>
      <c r="O144" s="157"/>
      <c r="P144" s="157"/>
      <c r="Q144" s="157"/>
      <c r="R144" s="157"/>
      <c r="S144" s="157"/>
      <c r="T144" s="157"/>
      <c r="U144" s="157"/>
      <c r="V144" s="157"/>
      <c r="W144" s="157"/>
      <c r="X144" s="157"/>
      <c r="Y144" s="157"/>
      <c r="Z144" s="157"/>
      <c r="AA144" s="157"/>
      <c r="AB144" s="157"/>
      <c r="AC144" s="157"/>
      <c r="AD144" s="157"/>
      <c r="AE144" s="157"/>
      <c r="AF144" s="157"/>
      <c r="AG144" s="157"/>
      <c r="AH144" s="157"/>
      <c r="AI144" s="157"/>
      <c r="AJ144" s="157"/>
      <c r="AK144" s="157"/>
      <c r="AL144" s="157"/>
      <c r="AM144" s="157"/>
      <c r="AN144" s="157"/>
      <c r="AO144" s="157"/>
      <c r="AP144" s="157"/>
      <c r="AQ144" s="157"/>
      <c r="AR144" s="157"/>
      <c r="AS144" s="157"/>
      <c r="AT144" s="157"/>
      <c r="AU144" s="157"/>
      <c r="AV144" s="157"/>
      <c r="AW144" s="157"/>
      <c r="AX144" s="157"/>
      <c r="AY144" s="157"/>
      <c r="BL144" s="127"/>
      <c r="BM144" s="127"/>
      <c r="BN144" s="127"/>
      <c r="BO144" s="127"/>
      <c r="BP144" s="127"/>
      <c r="BQ144" s="127"/>
      <c r="BR144" s="127"/>
      <c r="BS144" s="346"/>
      <c r="BT144" s="346"/>
      <c r="BU144" s="346"/>
      <c r="BV144" s="346"/>
      <c r="BW144" s="346"/>
      <c r="BX144" s="346"/>
      <c r="BY144" s="346"/>
      <c r="BZ144" s="346"/>
      <c r="CA144" s="346"/>
      <c r="CB144" s="346"/>
      <c r="CC144" s="346"/>
      <c r="CD144" s="346"/>
      <c r="CE144" s="346"/>
      <c r="CF144" s="346"/>
      <c r="CG144" s="346"/>
      <c r="CH144" s="346"/>
      <c r="CI144" s="346"/>
      <c r="CJ144" s="346"/>
      <c r="CK144" s="5"/>
      <c r="CL144" s="352"/>
      <c r="CM144" s="352"/>
      <c r="CN144" s="352"/>
      <c r="CO144" s="352"/>
    </row>
    <row r="145" spans="4:93" ht="12.7" x14ac:dyDescent="0.55000000000000004">
      <c r="D145" s="141"/>
      <c r="E145" s="157"/>
      <c r="F145" s="157"/>
      <c r="G145" s="157"/>
      <c r="H145" s="157"/>
      <c r="I145" s="157"/>
      <c r="J145" s="157"/>
      <c r="K145" s="157"/>
      <c r="L145" s="157"/>
      <c r="M145" s="122" t="s">
        <v>215</v>
      </c>
      <c r="O145" s="157"/>
      <c r="P145" s="157"/>
      <c r="Q145" s="157"/>
      <c r="R145" s="157"/>
      <c r="S145" s="157"/>
      <c r="T145" s="157"/>
      <c r="U145" s="157"/>
      <c r="V145" s="157"/>
      <c r="W145" s="157"/>
      <c r="X145" s="157"/>
      <c r="Y145" s="157"/>
      <c r="Z145" s="157"/>
      <c r="AA145" s="157"/>
      <c r="AB145" s="157"/>
      <c r="AC145" s="157"/>
      <c r="AD145" s="157"/>
      <c r="AE145" s="157"/>
      <c r="AF145" s="157"/>
      <c r="AG145" s="157"/>
      <c r="AH145" s="157"/>
      <c r="AI145" s="157"/>
      <c r="AJ145" s="157"/>
      <c r="AK145" s="157"/>
      <c r="AL145" s="157"/>
      <c r="AM145" s="157"/>
      <c r="AN145" s="157"/>
      <c r="AO145" s="157"/>
      <c r="AP145" s="157"/>
      <c r="AQ145" s="157"/>
      <c r="AR145" s="157"/>
      <c r="AS145" s="157"/>
      <c r="AT145" s="157"/>
      <c r="AU145" s="157"/>
      <c r="AV145" s="157"/>
      <c r="AW145" s="157"/>
      <c r="AX145" s="157"/>
      <c r="AY145" s="157"/>
      <c r="BL145" s="127"/>
      <c r="BM145" s="5"/>
      <c r="BN145" s="5"/>
      <c r="BO145" s="5"/>
      <c r="BP145" s="5"/>
      <c r="BQ145" s="5"/>
      <c r="BR145" s="5"/>
      <c r="BS145" s="346"/>
      <c r="BT145" s="346"/>
      <c r="BU145" s="346"/>
      <c r="BV145" s="346"/>
      <c r="BW145" s="346"/>
      <c r="BX145" s="346"/>
      <c r="BY145" s="346"/>
      <c r="BZ145" s="346"/>
      <c r="CA145" s="346"/>
      <c r="CB145" s="346"/>
      <c r="CC145" s="346"/>
      <c r="CD145" s="346"/>
      <c r="CE145" s="346"/>
      <c r="CF145" s="346"/>
      <c r="CG145" s="346"/>
      <c r="CH145" s="346"/>
      <c r="CI145" s="346"/>
      <c r="CJ145" s="346"/>
      <c r="CK145" s="5"/>
      <c r="CL145" s="352"/>
      <c r="CM145" s="352"/>
      <c r="CN145" s="352"/>
      <c r="CO145" s="352"/>
    </row>
    <row r="146" spans="4:93" ht="15" x14ac:dyDescent="0.55000000000000004">
      <c r="D146" s="141"/>
      <c r="M146" s="122" t="s">
        <v>216</v>
      </c>
      <c r="N146" s="160"/>
      <c r="BL146" s="127"/>
      <c r="BM146" s="5"/>
      <c r="BN146" s="5"/>
      <c r="BO146" s="5"/>
      <c r="BP146" s="5"/>
      <c r="BQ146" s="5"/>
      <c r="BR146" s="5"/>
      <c r="BS146" s="346"/>
      <c r="BT146" s="346"/>
      <c r="BU146" s="346"/>
      <c r="BV146" s="346"/>
      <c r="BW146" s="346"/>
      <c r="BX146" s="346"/>
      <c r="BY146" s="346"/>
      <c r="BZ146" s="346"/>
      <c r="CA146" s="346"/>
      <c r="CB146" s="346"/>
      <c r="CC146" s="346"/>
      <c r="CD146" s="346"/>
      <c r="CE146" s="346"/>
      <c r="CF146" s="346"/>
      <c r="CG146" s="346"/>
      <c r="CH146" s="346"/>
      <c r="CI146" s="346"/>
      <c r="CJ146" s="346"/>
      <c r="CK146" s="5"/>
      <c r="CL146" s="352"/>
      <c r="CM146" s="352"/>
      <c r="CN146" s="352"/>
      <c r="CO146" s="352"/>
    </row>
    <row r="147" spans="4:93" ht="15" x14ac:dyDescent="0.55000000000000004">
      <c r="D147" s="141"/>
      <c r="M147" s="122" t="s">
        <v>217</v>
      </c>
      <c r="N147" s="160"/>
      <c r="BL147" s="127"/>
      <c r="BM147" s="5"/>
      <c r="BN147" s="5"/>
      <c r="BO147" s="5"/>
      <c r="BP147" s="5"/>
      <c r="BQ147" s="5"/>
      <c r="BR147" s="5"/>
      <c r="BS147" s="346"/>
      <c r="BT147" s="346"/>
      <c r="BU147" s="346"/>
      <c r="BV147" s="346"/>
      <c r="BW147" s="346"/>
      <c r="BX147" s="346"/>
      <c r="BY147" s="346"/>
      <c r="BZ147" s="346"/>
      <c r="CA147" s="346"/>
      <c r="CB147" s="346"/>
      <c r="CC147" s="346"/>
      <c r="CD147" s="346"/>
      <c r="CE147" s="346"/>
      <c r="CF147" s="346"/>
      <c r="CG147" s="346"/>
      <c r="CH147" s="346"/>
      <c r="CI147" s="346"/>
      <c r="CJ147" s="346"/>
      <c r="CK147" s="5"/>
      <c r="CL147" s="352"/>
      <c r="CM147" s="352"/>
      <c r="CN147" s="352"/>
      <c r="CO147" s="352"/>
    </row>
    <row r="148" spans="4:93" ht="15" x14ac:dyDescent="0.55000000000000004">
      <c r="D148" s="141"/>
      <c r="N148" s="160"/>
      <c r="BS148" s="151"/>
      <c r="BT148" s="151"/>
      <c r="BU148" s="151"/>
      <c r="BV148" s="151"/>
      <c r="BW148" s="151"/>
      <c r="BX148" s="151"/>
      <c r="BY148" s="151"/>
      <c r="BZ148" s="151"/>
      <c r="CA148" s="151"/>
      <c r="CB148" s="151"/>
      <c r="CC148" s="151"/>
      <c r="CD148" s="151"/>
      <c r="CE148" s="151"/>
      <c r="CF148" s="151"/>
      <c r="CG148" s="151"/>
      <c r="CH148" s="151"/>
      <c r="CI148" s="151"/>
      <c r="CJ148" s="151"/>
      <c r="CK148" s="5"/>
      <c r="CL148" s="352"/>
      <c r="CM148" s="352"/>
      <c r="CN148" s="352"/>
      <c r="CO148" s="352"/>
    </row>
    <row r="149" spans="4:93" ht="12.7" x14ac:dyDescent="0.55000000000000004">
      <c r="D149" s="118" t="s">
        <v>218</v>
      </c>
      <c r="E149" s="118"/>
      <c r="F149" s="157"/>
      <c r="G149" s="157"/>
      <c r="H149" s="157"/>
      <c r="I149" s="157"/>
      <c r="J149" s="157"/>
      <c r="K149" s="157"/>
      <c r="L149" s="157"/>
      <c r="M149" s="157"/>
      <c r="N149" s="157"/>
      <c r="O149" s="157"/>
      <c r="P149" s="157"/>
      <c r="Q149" s="157"/>
      <c r="R149" s="157"/>
      <c r="S149" s="157"/>
      <c r="T149" s="157"/>
      <c r="U149" s="157"/>
      <c r="V149" s="157"/>
      <c r="W149" s="157"/>
      <c r="X149" s="157"/>
      <c r="Z149" s="157"/>
      <c r="AA149" s="157"/>
      <c r="AB149" s="157"/>
      <c r="AC149" s="157"/>
      <c r="AD149" s="157"/>
      <c r="AF149" s="135">
        <f>'Standard Contract'!AP23</f>
        <v>0</v>
      </c>
      <c r="AG149" s="135"/>
      <c r="AO149" s="126"/>
      <c r="AT149" s="118" t="s">
        <v>219</v>
      </c>
      <c r="BD149" s="157"/>
      <c r="BE149" s="157"/>
      <c r="BF149" s="157"/>
      <c r="BG149" s="157"/>
      <c r="BH149" s="157"/>
      <c r="BI149" s="157"/>
      <c r="BJ149" s="151"/>
      <c r="BK149" s="151"/>
      <c r="BL149" s="151"/>
      <c r="BV149" s="151"/>
      <c r="BW149" s="151"/>
      <c r="BX149" s="151"/>
      <c r="BY149" s="151"/>
      <c r="BZ149" s="151"/>
      <c r="CA149" s="151"/>
      <c r="CB149" s="151"/>
      <c r="CC149" s="151"/>
      <c r="CD149" s="151"/>
      <c r="CE149" s="151"/>
      <c r="CF149" s="151"/>
      <c r="CG149" s="151"/>
      <c r="CH149" s="151"/>
      <c r="CI149" s="151"/>
      <c r="CJ149" s="151"/>
      <c r="CK149" s="5"/>
      <c r="CL149" s="352"/>
      <c r="CM149" s="352"/>
      <c r="CN149" s="352"/>
      <c r="CO149" s="352"/>
    </row>
    <row r="150" spans="4:93" ht="12.7" x14ac:dyDescent="0.55000000000000004">
      <c r="D150" s="118" t="s">
        <v>220</v>
      </c>
      <c r="F150" s="157"/>
      <c r="G150" s="157"/>
      <c r="H150" s="157"/>
      <c r="I150" s="157"/>
      <c r="J150" s="135">
        <f>'Standard Contract'!AP38</f>
        <v>0</v>
      </c>
      <c r="K150" s="157"/>
      <c r="L150" s="157"/>
      <c r="M150" s="157"/>
      <c r="N150" s="157"/>
      <c r="P150" s="118" t="s">
        <v>278</v>
      </c>
      <c r="Q150" s="161"/>
      <c r="R150" s="161"/>
      <c r="S150" s="161"/>
      <c r="T150" s="161"/>
      <c r="U150" s="161"/>
      <c r="V150" s="157"/>
      <c r="W150" s="118" t="s">
        <v>279</v>
      </c>
      <c r="X150" s="157"/>
      <c r="Y150" s="157"/>
      <c r="Z150" s="157"/>
      <c r="AA150" s="157"/>
      <c r="AB150" s="157"/>
      <c r="AC150" s="157"/>
      <c r="AD150" s="157"/>
      <c r="AE150" s="162">
        <f>'Standard Contract'!AP46</f>
        <v>0</v>
      </c>
      <c r="AG150" s="118" t="s">
        <v>221</v>
      </c>
      <c r="AU150" s="353">
        <f>'Standard Contract'!G75</f>
        <v>0</v>
      </c>
      <c r="AV150" s="353"/>
      <c r="AW150" s="353"/>
      <c r="AX150" s="353"/>
      <c r="AY150" s="353"/>
      <c r="AZ150" s="353"/>
      <c r="BS150" s="151"/>
      <c r="BT150" s="151"/>
      <c r="BU150" s="151"/>
      <c r="BV150" s="151"/>
      <c r="BW150" s="151"/>
      <c r="BX150" s="151"/>
      <c r="BY150" s="151"/>
      <c r="BZ150" s="151"/>
      <c r="CA150" s="151"/>
      <c r="CB150" s="151"/>
      <c r="CC150" s="151"/>
      <c r="CD150" s="151"/>
      <c r="CE150" s="151"/>
      <c r="CF150" s="151"/>
      <c r="CG150" s="151"/>
      <c r="CH150" s="151"/>
      <c r="CI150" s="151"/>
      <c r="CJ150" s="151"/>
      <c r="CK150" s="5"/>
      <c r="CL150" s="352"/>
      <c r="CM150" s="352"/>
      <c r="CN150" s="352"/>
      <c r="CO150" s="352"/>
    </row>
    <row r="151" spans="4:93" ht="15.75" customHeight="1" x14ac:dyDescent="0.55000000000000004">
      <c r="D151" s="163"/>
      <c r="BS151" s="151"/>
      <c r="BT151" s="151"/>
      <c r="BU151" s="151"/>
      <c r="BV151" s="151"/>
      <c r="BW151" s="151"/>
      <c r="BX151" s="151"/>
      <c r="BY151" s="151"/>
      <c r="BZ151" s="151"/>
      <c r="CA151" s="151"/>
      <c r="CB151" s="151"/>
      <c r="CC151" s="151"/>
      <c r="CD151" s="151"/>
      <c r="CE151" s="151"/>
      <c r="CF151" s="151"/>
      <c r="CG151" s="151"/>
      <c r="CH151" s="151"/>
      <c r="CI151" s="151"/>
      <c r="CJ151" s="151"/>
      <c r="CK151" s="5"/>
      <c r="CL151" s="352"/>
      <c r="CM151" s="352"/>
      <c r="CN151" s="352"/>
      <c r="CO151" s="352"/>
    </row>
    <row r="152" spans="4:93" ht="12.7" x14ac:dyDescent="0.55000000000000004">
      <c r="D152" s="127" t="s">
        <v>222</v>
      </c>
      <c r="BW152" s="150"/>
      <c r="BX152" s="150"/>
      <c r="BY152" s="150"/>
      <c r="BZ152" s="150"/>
      <c r="CA152" s="150"/>
      <c r="CK152" s="5"/>
      <c r="CL152" s="352"/>
      <c r="CM152" s="352"/>
      <c r="CN152" s="352"/>
      <c r="CO152" s="352"/>
    </row>
    <row r="153" spans="4:93" ht="12.7" x14ac:dyDescent="0.55000000000000004">
      <c r="D153" s="118" t="s">
        <v>223</v>
      </c>
      <c r="E153" s="118"/>
      <c r="I153" s="163"/>
      <c r="CK153" s="5"/>
      <c r="CL153" s="352"/>
      <c r="CM153" s="352"/>
      <c r="CN153" s="352"/>
      <c r="CO153" s="352"/>
    </row>
    <row r="154" spans="4:93" ht="17.7" customHeight="1" x14ac:dyDescent="0.55000000000000004">
      <c r="D154" s="118" t="s">
        <v>224</v>
      </c>
      <c r="E154" s="118"/>
      <c r="I154" s="163"/>
      <c r="CK154" s="5"/>
      <c r="CL154" s="352"/>
      <c r="CM154" s="352"/>
      <c r="CN154" s="352"/>
      <c r="CO154" s="352"/>
    </row>
    <row r="155" spans="4:93" ht="25.35" x14ac:dyDescent="0.55000000000000004">
      <c r="D155" s="146" t="s">
        <v>225</v>
      </c>
      <c r="E155" s="118"/>
      <c r="I155" s="163"/>
      <c r="CK155" s="5"/>
      <c r="CL155" s="352"/>
      <c r="CM155" s="352"/>
      <c r="CN155" s="352"/>
      <c r="CO155" s="352"/>
    </row>
    <row r="156" spans="4:93" ht="12.7" x14ac:dyDescent="0.55000000000000004">
      <c r="D156" s="118" t="s">
        <v>226</v>
      </c>
      <c r="E156" s="118"/>
      <c r="I156" s="163"/>
      <c r="CK156" s="5"/>
      <c r="CL156" s="352"/>
      <c r="CM156" s="352"/>
      <c r="CN156" s="352"/>
      <c r="CO156" s="352"/>
    </row>
    <row r="157" spans="4:93" ht="12.7" x14ac:dyDescent="0.55000000000000004">
      <c r="CK157" s="5"/>
      <c r="CL157" s="352"/>
      <c r="CM157" s="352"/>
      <c r="CN157" s="352"/>
      <c r="CO157" s="352"/>
    </row>
    <row r="158" spans="4:93" ht="28.95" customHeight="1" x14ac:dyDescent="0.55000000000000004">
      <c r="D158" s="142" t="s">
        <v>227</v>
      </c>
      <c r="E158" s="118"/>
      <c r="I158" s="163"/>
      <c r="CK158" s="5"/>
      <c r="CL158" s="352"/>
      <c r="CM158" s="352"/>
      <c r="CN158" s="352"/>
      <c r="CO158" s="352"/>
    </row>
    <row r="159" spans="4:93" ht="12.7" x14ac:dyDescent="0.55000000000000004">
      <c r="D159" s="118" t="s">
        <v>228</v>
      </c>
      <c r="E159" s="118"/>
      <c r="I159" s="163"/>
      <c r="CB159" s="150"/>
      <c r="CC159" s="150"/>
      <c r="CD159" s="150"/>
      <c r="CE159" s="150"/>
      <c r="CF159" s="150"/>
      <c r="CG159" s="150"/>
      <c r="CH159" s="150"/>
      <c r="CI159" s="150"/>
      <c r="CJ159" s="150"/>
      <c r="CK159" s="5"/>
      <c r="CL159" s="159"/>
      <c r="CM159" s="159"/>
      <c r="CN159" s="159"/>
      <c r="CO159" s="159"/>
    </row>
    <row r="160" spans="4:93" ht="12.7" x14ac:dyDescent="0.55000000000000004">
      <c r="D160" s="122" t="s">
        <v>229</v>
      </c>
      <c r="E160" s="118"/>
      <c r="CB160" s="150"/>
      <c r="CC160" s="150"/>
      <c r="CD160" s="150"/>
      <c r="CE160" s="150"/>
      <c r="CF160" s="150"/>
      <c r="CG160" s="150"/>
      <c r="CH160" s="150"/>
      <c r="CI160" s="150"/>
      <c r="CJ160" s="150"/>
      <c r="CK160" s="5"/>
      <c r="CL160" s="159"/>
      <c r="CM160" s="159"/>
      <c r="CN160" s="159"/>
      <c r="CO160" s="159"/>
    </row>
    <row r="161" spans="3:151" ht="12.7" x14ac:dyDescent="0.55000000000000004">
      <c r="D161" s="118"/>
      <c r="E161" s="118"/>
    </row>
    <row r="162" spans="3:151" ht="12.7" x14ac:dyDescent="0.55000000000000004">
      <c r="D162" s="118" t="s">
        <v>230</v>
      </c>
      <c r="E162" s="118"/>
    </row>
    <row r="163" spans="3:151" ht="12.7" x14ac:dyDescent="0.55000000000000004"/>
    <row r="164" spans="3:151" ht="12.7" x14ac:dyDescent="0.55000000000000004"/>
    <row r="165" spans="3:151" ht="24.7" x14ac:dyDescent="0.55000000000000004">
      <c r="D165" s="140" t="s">
        <v>231</v>
      </c>
    </row>
    <row r="166" spans="3:151" ht="12.7" x14ac:dyDescent="0.55000000000000004">
      <c r="D166" s="164"/>
      <c r="I166" s="163"/>
      <c r="CO166" s="163"/>
      <c r="ER166" s="155"/>
      <c r="ES166" s="155"/>
      <c r="ET166" s="155"/>
      <c r="EU166" s="155"/>
    </row>
    <row r="167" spans="3:151" ht="12.7" x14ac:dyDescent="0.55000000000000004">
      <c r="D167" s="118" t="s">
        <v>232</v>
      </c>
      <c r="E167" s="118"/>
      <c r="F167" s="118"/>
      <c r="G167" s="118"/>
      <c r="H167" s="118"/>
      <c r="I167" s="118"/>
      <c r="J167" s="118"/>
      <c r="K167" s="118"/>
      <c r="L167" s="118"/>
      <c r="M167" s="118"/>
      <c r="N167" s="118"/>
      <c r="O167" s="118"/>
      <c r="P167" s="118"/>
      <c r="Q167" s="118"/>
      <c r="R167" s="118"/>
      <c r="S167" s="118"/>
      <c r="T167" s="118"/>
      <c r="U167" s="118"/>
      <c r="V167" s="118"/>
      <c r="W167" s="118"/>
      <c r="X167" s="118"/>
      <c r="Y167" s="118"/>
      <c r="Z167" s="118"/>
      <c r="AA167" s="118"/>
      <c r="AB167" s="118"/>
      <c r="AC167" s="118"/>
      <c r="AD167" s="118"/>
      <c r="AE167" s="118"/>
      <c r="AF167" s="118"/>
      <c r="AG167" s="118"/>
      <c r="AH167" s="118"/>
      <c r="AI167" s="118"/>
      <c r="AJ167" s="118"/>
      <c r="AK167" s="118"/>
      <c r="AL167" s="118"/>
      <c r="AM167" s="118"/>
      <c r="AN167" s="118"/>
      <c r="AO167" s="118"/>
      <c r="AP167" s="118"/>
      <c r="AQ167" s="118"/>
      <c r="AR167" s="118"/>
      <c r="AS167" s="118"/>
      <c r="AT167" s="118"/>
      <c r="AU167" s="118"/>
      <c r="AV167" s="118"/>
      <c r="AW167" s="118"/>
      <c r="AX167" s="118"/>
      <c r="AY167" s="118"/>
      <c r="AZ167" s="118"/>
      <c r="BA167" s="118"/>
      <c r="BB167" s="118"/>
      <c r="BC167" s="118"/>
      <c r="BD167" s="118"/>
      <c r="BE167" s="118"/>
      <c r="BF167" s="118"/>
      <c r="BG167" s="118"/>
      <c r="BH167" s="118"/>
      <c r="BI167" s="118"/>
      <c r="BJ167" s="118"/>
      <c r="BK167" s="118"/>
      <c r="BL167" s="118"/>
      <c r="BM167" s="118"/>
      <c r="BN167" s="118"/>
      <c r="BO167" s="118"/>
      <c r="BP167" s="118"/>
      <c r="BQ167" s="118"/>
      <c r="BR167" s="118"/>
      <c r="BS167" s="118"/>
      <c r="BT167" s="118"/>
      <c r="BU167" s="118"/>
      <c r="BV167" s="118"/>
      <c r="BW167" s="118"/>
      <c r="BX167" s="118"/>
      <c r="BY167" s="118"/>
      <c r="BZ167" s="118"/>
      <c r="CA167" s="118"/>
      <c r="CB167" s="118"/>
      <c r="CC167" s="118"/>
      <c r="CO167" s="163"/>
    </row>
    <row r="168" spans="3:151" ht="12.7" x14ac:dyDescent="0.55000000000000004">
      <c r="D168" s="118" t="s">
        <v>233</v>
      </c>
      <c r="E168" s="118"/>
      <c r="F168" s="118"/>
      <c r="G168" s="118"/>
      <c r="H168" s="118"/>
      <c r="I168" s="118"/>
      <c r="J168" s="118"/>
      <c r="K168" s="118"/>
      <c r="L168" s="118"/>
      <c r="M168" s="118"/>
      <c r="N168" s="118"/>
      <c r="O168" s="118"/>
      <c r="P168" s="118"/>
      <c r="Q168" s="118"/>
      <c r="R168" s="118"/>
      <c r="S168" s="118"/>
      <c r="T168" s="118"/>
      <c r="U168" s="118"/>
      <c r="V168" s="118"/>
      <c r="W168" s="118"/>
      <c r="X168" s="118"/>
      <c r="Y168" s="118"/>
      <c r="Z168" s="118"/>
      <c r="AA168" s="118"/>
      <c r="AB168" s="118"/>
      <c r="AC168" s="118"/>
      <c r="AD168" s="118"/>
      <c r="AE168" s="118"/>
      <c r="AF168" s="118"/>
      <c r="AG168" s="118"/>
      <c r="AH168" s="118"/>
      <c r="AI168" s="118"/>
      <c r="AJ168" s="118"/>
      <c r="AK168" s="118"/>
      <c r="AL168" s="118"/>
      <c r="AM168" s="118"/>
      <c r="AN168" s="118"/>
      <c r="AO168" s="118"/>
      <c r="AP168" s="118"/>
      <c r="AQ168" s="118"/>
      <c r="AR168" s="118"/>
      <c r="AS168" s="118"/>
      <c r="AT168" s="118"/>
      <c r="AU168" s="118"/>
      <c r="AV168" s="118"/>
      <c r="AW168" s="118"/>
      <c r="AX168" s="118"/>
      <c r="AY168" s="118"/>
      <c r="AZ168" s="118"/>
      <c r="BA168" s="118"/>
      <c r="BB168" s="118"/>
      <c r="BC168" s="118"/>
      <c r="BD168" s="118"/>
      <c r="BE168" s="118"/>
      <c r="BF168" s="118"/>
      <c r="BG168" s="118"/>
      <c r="BH168" s="118"/>
      <c r="BI168" s="118"/>
      <c r="BJ168" s="118"/>
      <c r="BK168" s="118"/>
      <c r="BL168" s="118"/>
      <c r="BM168" s="118"/>
      <c r="BN168" s="118"/>
      <c r="BO168" s="118"/>
      <c r="BP168" s="118"/>
      <c r="BQ168" s="118"/>
      <c r="BR168" s="118"/>
      <c r="BS168" s="118"/>
      <c r="BT168" s="118"/>
      <c r="BU168" s="118"/>
      <c r="BV168" s="118"/>
      <c r="BW168" s="118"/>
      <c r="BX168" s="118"/>
      <c r="BY168" s="118"/>
      <c r="BZ168" s="118"/>
      <c r="CA168" s="118"/>
      <c r="CB168" s="118"/>
      <c r="CC168" s="118"/>
      <c r="CO168" s="163"/>
    </row>
    <row r="169" spans="3:151" ht="12.7" x14ac:dyDescent="0.55000000000000004">
      <c r="D169" s="118" t="s">
        <v>234</v>
      </c>
      <c r="E169" s="118"/>
      <c r="F169" s="118"/>
      <c r="G169" s="118"/>
      <c r="H169" s="118"/>
      <c r="I169" s="118"/>
      <c r="J169" s="118"/>
      <c r="K169" s="118"/>
      <c r="L169" s="118"/>
      <c r="M169" s="118"/>
      <c r="N169" s="118"/>
      <c r="O169" s="118"/>
      <c r="P169" s="118"/>
      <c r="Q169" s="118"/>
      <c r="R169" s="118"/>
      <c r="S169" s="118"/>
      <c r="T169" s="118"/>
      <c r="U169" s="118"/>
      <c r="V169" s="118"/>
      <c r="W169" s="118"/>
      <c r="X169" s="118"/>
      <c r="Y169" s="118"/>
      <c r="Z169" s="118"/>
      <c r="AA169" s="118"/>
      <c r="AB169" s="118"/>
      <c r="AC169" s="118"/>
      <c r="AD169" s="118"/>
      <c r="AE169" s="118"/>
      <c r="AF169" s="118"/>
      <c r="AG169" s="118"/>
      <c r="AH169" s="118"/>
      <c r="AI169" s="118"/>
      <c r="AJ169" s="118"/>
      <c r="AK169" s="118"/>
      <c r="AL169" s="118"/>
      <c r="AM169" s="118"/>
      <c r="AN169" s="118"/>
      <c r="AO169" s="118"/>
      <c r="AP169" s="118"/>
      <c r="AQ169" s="118"/>
      <c r="AR169" s="118"/>
      <c r="AS169" s="118"/>
      <c r="AT169" s="118"/>
      <c r="AU169" s="118"/>
      <c r="AV169" s="118"/>
      <c r="AW169" s="118"/>
      <c r="AX169" s="118"/>
      <c r="AY169" s="118"/>
      <c r="AZ169" s="118"/>
      <c r="BA169" s="118"/>
      <c r="BB169" s="118"/>
      <c r="BC169" s="118"/>
      <c r="BD169" s="118"/>
      <c r="BE169" s="118"/>
      <c r="BF169" s="118"/>
      <c r="BG169" s="118"/>
      <c r="BH169" s="118"/>
      <c r="BI169" s="118"/>
      <c r="BJ169" s="118"/>
      <c r="BK169" s="118"/>
      <c r="BL169" s="118"/>
      <c r="BM169" s="118"/>
      <c r="BN169" s="118"/>
      <c r="BO169" s="118"/>
      <c r="BP169" s="118"/>
      <c r="BQ169" s="118"/>
      <c r="BR169" s="118"/>
      <c r="BS169" s="118"/>
      <c r="BT169" s="118"/>
      <c r="BU169" s="118"/>
      <c r="BV169" s="118"/>
      <c r="BW169" s="118"/>
      <c r="BX169" s="118"/>
      <c r="BY169" s="118"/>
      <c r="BZ169" s="118"/>
      <c r="CA169" s="118"/>
      <c r="CB169" s="118"/>
      <c r="CC169" s="118"/>
      <c r="CO169" s="163"/>
    </row>
    <row r="170" spans="3:151" ht="12.7" x14ac:dyDescent="0.55000000000000004">
      <c r="D170" s="118"/>
      <c r="CO170" s="163"/>
    </row>
    <row r="171" spans="3:151" ht="12.7" x14ac:dyDescent="0.55000000000000004">
      <c r="D171" s="118" t="s">
        <v>235</v>
      </c>
      <c r="CO171" s="163"/>
    </row>
    <row r="172" spans="3:151" ht="15" x14ac:dyDescent="0.45">
      <c r="D172" s="142" t="s">
        <v>236</v>
      </c>
      <c r="K172" s="118" t="s">
        <v>237</v>
      </c>
      <c r="P172" s="165"/>
      <c r="Z172" s="135">
        <f>'Standard Contract'!AG62</f>
        <v>0</v>
      </c>
      <c r="AB172" s="166"/>
      <c r="CO172" s="163"/>
    </row>
    <row r="173" spans="3:151" ht="30.45" customHeight="1" x14ac:dyDescent="0.55000000000000004">
      <c r="D173" s="164" t="s">
        <v>238</v>
      </c>
    </row>
    <row r="174" spans="3:151" ht="12.7" x14ac:dyDescent="0.55000000000000004">
      <c r="C174" s="118"/>
      <c r="D174" s="118" t="s">
        <v>239</v>
      </c>
      <c r="I174" s="163"/>
      <c r="BL174" s="5"/>
      <c r="BM174" s="5"/>
      <c r="BN174" s="5"/>
      <c r="BO174" s="5"/>
      <c r="BP174" s="5"/>
      <c r="BQ174" s="5"/>
      <c r="BR174" s="5"/>
      <c r="BS174" s="151"/>
      <c r="BT174" s="151"/>
      <c r="BU174" s="151"/>
      <c r="BV174" s="151"/>
      <c r="BW174" s="151"/>
      <c r="BX174" s="151"/>
      <c r="BY174" s="151"/>
      <c r="BZ174" s="151"/>
      <c r="CA174" s="151"/>
      <c r="CB174" s="151"/>
      <c r="CC174" s="151"/>
      <c r="CD174" s="151"/>
      <c r="CE174" s="151"/>
      <c r="CF174" s="151"/>
      <c r="CG174" s="151"/>
      <c r="CH174" s="151"/>
      <c r="CI174" s="151"/>
      <c r="CJ174" s="151"/>
    </row>
    <row r="175" spans="3:151" ht="12.7" x14ac:dyDescent="0.55000000000000004">
      <c r="C175" s="118"/>
      <c r="D175" s="118" t="s">
        <v>240</v>
      </c>
      <c r="I175" s="163"/>
      <c r="O175" s="125" t="str">
        <f>CONCATENATE('Standard Contract'!W64,", ",'Standard Contract'!AD64,", ",'Standard Contract'!Z66,", ",'Standard Contract'!YD68,", ",'Standard Contract'!Z70,", ",'Standard Contract'!Z72,", ")</f>
        <v xml:space="preserve">, , , , , , </v>
      </c>
      <c r="T175" s="125"/>
      <c r="U175" s="125"/>
      <c r="V175" s="125"/>
      <c r="W175" s="125"/>
      <c r="X175" s="125"/>
      <c r="Y175" s="125"/>
      <c r="AB175" s="125"/>
      <c r="AC175" s="125"/>
      <c r="AD175" s="125"/>
      <c r="AE175" s="125"/>
      <c r="AF175" s="125"/>
      <c r="AH175" s="125"/>
      <c r="AI175" s="125"/>
      <c r="AJ175" s="125"/>
      <c r="AL175" s="125"/>
      <c r="AM175" s="125"/>
      <c r="AN175" s="125"/>
      <c r="AO175" s="125"/>
      <c r="AP175" s="125"/>
      <c r="AQ175" s="125"/>
      <c r="AR175" s="125"/>
      <c r="AS175" s="125"/>
      <c r="AT175" s="125"/>
      <c r="AU175" s="125"/>
      <c r="AV175" s="125"/>
      <c r="AW175" s="125"/>
      <c r="AY175" s="125"/>
      <c r="AZ175" s="125"/>
      <c r="BB175" s="134"/>
      <c r="BC175" s="125"/>
      <c r="BL175" s="155"/>
      <c r="BM175" s="155"/>
      <c r="BN175" s="155"/>
      <c r="BO175" s="155"/>
      <c r="BP175" s="155"/>
      <c r="BQ175" s="155"/>
      <c r="BR175" s="155"/>
      <c r="BS175" s="346"/>
      <c r="BT175" s="346"/>
      <c r="BU175" s="346"/>
      <c r="BV175" s="346"/>
      <c r="BW175" s="346"/>
      <c r="BX175" s="346"/>
      <c r="BY175" s="346"/>
      <c r="BZ175" s="346"/>
      <c r="CA175" s="346"/>
      <c r="CB175" s="346"/>
      <c r="CC175" s="346"/>
      <c r="CD175" s="346"/>
      <c r="CE175" s="346"/>
      <c r="CF175" s="346"/>
      <c r="CG175" s="346"/>
      <c r="CH175" s="346"/>
      <c r="CI175" s="346"/>
      <c r="CJ175" s="346"/>
    </row>
    <row r="176" spans="3:151" ht="12.7" x14ac:dyDescent="0.55000000000000004">
      <c r="C176" s="118"/>
      <c r="I176" s="163"/>
      <c r="BL176" s="155"/>
      <c r="BM176" s="155"/>
      <c r="BN176" s="155"/>
      <c r="BO176" s="155"/>
      <c r="BP176" s="155"/>
      <c r="BQ176" s="155"/>
      <c r="BR176" s="155"/>
      <c r="BS176" s="346"/>
      <c r="BT176" s="346"/>
      <c r="BU176" s="346"/>
      <c r="BV176" s="346"/>
      <c r="BW176" s="346"/>
      <c r="BX176" s="346"/>
      <c r="BY176" s="346"/>
      <c r="BZ176" s="346"/>
      <c r="CA176" s="346"/>
      <c r="CB176" s="346"/>
      <c r="CC176" s="346"/>
      <c r="CD176" s="346"/>
      <c r="CE176" s="346"/>
      <c r="CF176" s="346"/>
      <c r="CG176" s="346"/>
      <c r="CH176" s="346"/>
      <c r="CI176" s="346"/>
      <c r="CJ176" s="346"/>
    </row>
    <row r="177" spans="4:83" ht="24.7" x14ac:dyDescent="0.55000000000000004">
      <c r="D177" s="140" t="s">
        <v>241</v>
      </c>
    </row>
    <row r="178" spans="4:83" ht="12.7" x14ac:dyDescent="0.55000000000000004">
      <c r="AO178" s="167"/>
      <c r="AP178" s="167"/>
      <c r="AQ178" s="167"/>
      <c r="AR178" s="167"/>
      <c r="AS178" s="167"/>
      <c r="AT178" s="167"/>
    </row>
    <row r="179" spans="4:83" ht="18.7" x14ac:dyDescent="0.55000000000000004">
      <c r="D179" s="143" t="s">
        <v>242</v>
      </c>
    </row>
    <row r="180" spans="4:83" ht="12.7" x14ac:dyDescent="0.55000000000000004">
      <c r="D180" s="118" t="s">
        <v>243</v>
      </c>
      <c r="W180" s="350">
        <f>'Standard Contract'!AJ48</f>
        <v>0</v>
      </c>
      <c r="X180" s="350"/>
      <c r="Y180" s="350"/>
      <c r="Z180" s="350"/>
      <c r="AA180" s="350"/>
      <c r="AB180" s="350"/>
      <c r="AC180" s="350"/>
      <c r="AE180" s="118" t="s">
        <v>244</v>
      </c>
      <c r="AK180" s="126">
        <f>'Standard Contract'!Z19</f>
        <v>0</v>
      </c>
      <c r="AL180" s="118" t="s">
        <v>245</v>
      </c>
      <c r="AS180" s="127" t="s">
        <v>246</v>
      </c>
      <c r="AV180" s="130"/>
    </row>
    <row r="181" spans="4:83" ht="12.7" x14ac:dyDescent="0.55000000000000004">
      <c r="D181" s="118" t="s">
        <v>247</v>
      </c>
      <c r="X181" s="124"/>
      <c r="BY181" s="5"/>
    </row>
    <row r="182" spans="4:83" ht="12.7" x14ac:dyDescent="0.55000000000000004">
      <c r="BY182" s="5"/>
    </row>
    <row r="183" spans="4:83" ht="18.7" x14ac:dyDescent="0.55000000000000004">
      <c r="D183" s="143" t="s">
        <v>248</v>
      </c>
      <c r="E183" s="168"/>
      <c r="BY183" s="5"/>
    </row>
    <row r="184" spans="4:83" ht="12.7" x14ac:dyDescent="0.55000000000000004">
      <c r="D184" s="118" t="s">
        <v>243</v>
      </c>
      <c r="W184" s="350">
        <f>'Standard Contract'!AJ50</f>
        <v>0</v>
      </c>
      <c r="X184" s="350"/>
      <c r="Y184" s="350"/>
      <c r="Z184" s="350"/>
      <c r="AA184" s="350"/>
      <c r="AB184" s="350"/>
      <c r="AC184" s="350"/>
      <c r="AE184" s="118" t="s">
        <v>244</v>
      </c>
      <c r="AK184" s="126">
        <f>'Standard Contract'!AH19</f>
        <v>0</v>
      </c>
      <c r="AL184" s="118" t="s">
        <v>245</v>
      </c>
      <c r="AP184" s="167"/>
      <c r="AQ184" s="167"/>
      <c r="AR184" s="167"/>
      <c r="AS184" s="127" t="s">
        <v>246</v>
      </c>
      <c r="AT184" s="167"/>
      <c r="AU184" s="167"/>
      <c r="AV184" s="167"/>
      <c r="AW184" s="122"/>
      <c r="BM184" s="339"/>
      <c r="BN184" s="339"/>
      <c r="BO184" s="118"/>
      <c r="BY184" s="127"/>
    </row>
    <row r="185" spans="4:83" ht="12.7" x14ac:dyDescent="0.55000000000000004">
      <c r="D185" s="118" t="s">
        <v>247</v>
      </c>
      <c r="BY185" s="5"/>
    </row>
    <row r="186" spans="4:83" ht="12.7" x14ac:dyDescent="0.55000000000000004">
      <c r="AS186" s="169"/>
      <c r="BY186" s="5"/>
    </row>
    <row r="187" spans="4:83" ht="12.75" customHeight="1" x14ac:dyDescent="0.55000000000000004">
      <c r="D187" s="143" t="s">
        <v>249</v>
      </c>
    </row>
    <row r="188" spans="4:83" ht="13.2" customHeight="1" x14ac:dyDescent="0.55000000000000004">
      <c r="D188" s="338" t="s">
        <v>250</v>
      </c>
      <c r="E188" s="338"/>
      <c r="F188" s="338"/>
      <c r="G188" s="338"/>
      <c r="H188" s="338"/>
      <c r="I188" s="338"/>
      <c r="J188" s="338"/>
      <c r="K188" s="338"/>
      <c r="L188" s="338"/>
      <c r="M188" s="338"/>
      <c r="N188" s="338"/>
      <c r="O188" s="338"/>
      <c r="P188" s="338"/>
      <c r="Q188" s="338"/>
      <c r="R188" s="338"/>
      <c r="S188" s="338"/>
      <c r="T188" s="338"/>
      <c r="U188" s="338"/>
      <c r="V188" s="338"/>
      <c r="W188" s="338"/>
      <c r="X188" s="338"/>
      <c r="Y188" s="338"/>
      <c r="Z188" s="338"/>
      <c r="AA188" s="338"/>
      <c r="AB188" s="338"/>
      <c r="AC188" s="338"/>
      <c r="AD188" s="338"/>
      <c r="AE188" s="338"/>
      <c r="AF188" s="338"/>
      <c r="AG188" s="338"/>
      <c r="AH188" s="338"/>
      <c r="AI188" s="338"/>
      <c r="AJ188" s="338"/>
      <c r="AK188" s="338"/>
      <c r="AL188" s="338"/>
      <c r="AM188" s="338"/>
      <c r="AN188" s="338"/>
      <c r="AO188" s="338"/>
      <c r="AP188" s="338"/>
      <c r="AQ188" s="338"/>
      <c r="AR188" s="338"/>
      <c r="AS188" s="338"/>
      <c r="AT188" s="338"/>
      <c r="AU188" s="338"/>
      <c r="AV188" s="338"/>
      <c r="AW188" s="338"/>
      <c r="AX188" s="338"/>
      <c r="AY188" s="338"/>
      <c r="AZ188" s="338"/>
      <c r="BA188" s="338"/>
      <c r="BB188" s="338"/>
      <c r="BC188" s="338"/>
      <c r="BD188" s="338"/>
      <c r="BE188" s="338"/>
      <c r="BF188" s="338"/>
      <c r="BG188" s="338"/>
      <c r="BH188" s="338"/>
      <c r="BI188" s="338"/>
      <c r="BJ188" s="338"/>
      <c r="BK188" s="338"/>
      <c r="BL188" s="338"/>
      <c r="BM188" s="338"/>
      <c r="BN188" s="338"/>
      <c r="BO188" s="338"/>
      <c r="BP188" s="338"/>
      <c r="BQ188" s="338"/>
      <c r="BR188" s="338"/>
      <c r="BS188" s="338"/>
      <c r="BT188" s="147"/>
      <c r="BU188" s="147"/>
      <c r="BV188" s="147"/>
      <c r="BW188" s="147"/>
      <c r="BX188" s="147"/>
      <c r="BY188" s="147"/>
      <c r="BZ188" s="147"/>
      <c r="CA188" s="147"/>
      <c r="CB188" s="147"/>
      <c r="CC188" s="147"/>
      <c r="CD188" s="147"/>
      <c r="CE188" s="147"/>
    </row>
    <row r="189" spans="4:83" ht="12.7" x14ac:dyDescent="0.55000000000000004">
      <c r="D189" s="338"/>
      <c r="E189" s="338"/>
      <c r="F189" s="338"/>
      <c r="G189" s="338"/>
      <c r="H189" s="338"/>
      <c r="I189" s="338"/>
      <c r="J189" s="338"/>
      <c r="K189" s="338"/>
      <c r="L189" s="338"/>
      <c r="M189" s="338"/>
      <c r="N189" s="338"/>
      <c r="O189" s="338"/>
      <c r="P189" s="338"/>
      <c r="Q189" s="338"/>
      <c r="R189" s="338"/>
      <c r="S189" s="338"/>
      <c r="T189" s="338"/>
      <c r="U189" s="338"/>
      <c r="V189" s="338"/>
      <c r="W189" s="338"/>
      <c r="X189" s="338"/>
      <c r="Y189" s="338"/>
      <c r="Z189" s="338"/>
      <c r="AA189" s="338"/>
      <c r="AB189" s="338"/>
      <c r="AC189" s="338"/>
      <c r="AD189" s="338"/>
      <c r="AE189" s="338"/>
      <c r="AF189" s="338"/>
      <c r="AG189" s="338"/>
      <c r="AH189" s="338"/>
      <c r="AI189" s="338"/>
      <c r="AJ189" s="338"/>
      <c r="AK189" s="338"/>
      <c r="AL189" s="338"/>
      <c r="AM189" s="338"/>
      <c r="AN189" s="338"/>
      <c r="AO189" s="338"/>
      <c r="AP189" s="338"/>
      <c r="AQ189" s="338"/>
      <c r="AR189" s="338"/>
      <c r="AS189" s="338"/>
      <c r="AT189" s="338"/>
      <c r="AU189" s="338"/>
      <c r="AV189" s="338"/>
      <c r="AW189" s="338"/>
      <c r="AX189" s="338"/>
      <c r="AY189" s="338"/>
      <c r="AZ189" s="338"/>
      <c r="BA189" s="338"/>
      <c r="BB189" s="338"/>
      <c r="BC189" s="338"/>
      <c r="BD189" s="338"/>
      <c r="BE189" s="338"/>
      <c r="BF189" s="338"/>
      <c r="BG189" s="338"/>
      <c r="BH189" s="338"/>
      <c r="BI189" s="338"/>
      <c r="BJ189" s="338"/>
      <c r="BK189" s="338"/>
      <c r="BL189" s="338"/>
      <c r="BM189" s="338"/>
      <c r="BN189" s="338"/>
      <c r="BO189" s="338"/>
      <c r="BP189" s="338"/>
      <c r="BQ189" s="338"/>
      <c r="BR189" s="338"/>
      <c r="BS189" s="338"/>
      <c r="BT189" s="147"/>
      <c r="BU189" s="147"/>
      <c r="BV189" s="147"/>
      <c r="BW189" s="147"/>
      <c r="BX189" s="147"/>
      <c r="BY189" s="147"/>
      <c r="BZ189" s="147"/>
      <c r="CA189" s="147"/>
      <c r="CB189" s="147"/>
      <c r="CC189" s="147"/>
      <c r="CD189" s="147"/>
      <c r="CE189" s="147"/>
    </row>
    <row r="190" spans="4:83" ht="12.7" x14ac:dyDescent="0.55000000000000004">
      <c r="D190" s="338"/>
      <c r="E190" s="338"/>
      <c r="F190" s="338"/>
      <c r="G190" s="338"/>
      <c r="H190" s="338"/>
      <c r="I190" s="338"/>
      <c r="J190" s="338"/>
      <c r="K190" s="338"/>
      <c r="L190" s="338"/>
      <c r="M190" s="338"/>
      <c r="N190" s="338"/>
      <c r="O190" s="338"/>
      <c r="P190" s="338"/>
      <c r="Q190" s="338"/>
      <c r="R190" s="338"/>
      <c r="S190" s="338"/>
      <c r="T190" s="338"/>
      <c r="U190" s="338"/>
      <c r="V190" s="338"/>
      <c r="W190" s="338"/>
      <c r="X190" s="338"/>
      <c r="Y190" s="338"/>
      <c r="Z190" s="338"/>
      <c r="AA190" s="338"/>
      <c r="AB190" s="338"/>
      <c r="AC190" s="338"/>
      <c r="AD190" s="338"/>
      <c r="AE190" s="338"/>
      <c r="AF190" s="338"/>
      <c r="AG190" s="338"/>
      <c r="AH190" s="338"/>
      <c r="AI190" s="338"/>
      <c r="AJ190" s="338"/>
      <c r="AK190" s="338"/>
      <c r="AL190" s="338"/>
      <c r="AM190" s="338"/>
      <c r="AN190" s="338"/>
      <c r="AO190" s="338"/>
      <c r="AP190" s="338"/>
      <c r="AQ190" s="338"/>
      <c r="AR190" s="338"/>
      <c r="AS190" s="338"/>
      <c r="AT190" s="338"/>
      <c r="AU190" s="338"/>
      <c r="AV190" s="338"/>
      <c r="AW190" s="338"/>
      <c r="AX190" s="338"/>
      <c r="AY190" s="338"/>
      <c r="AZ190" s="338"/>
      <c r="BA190" s="338"/>
      <c r="BB190" s="338"/>
      <c r="BC190" s="338"/>
      <c r="BD190" s="338"/>
      <c r="BE190" s="338"/>
      <c r="BF190" s="338"/>
      <c r="BG190" s="338"/>
      <c r="BH190" s="338"/>
      <c r="BI190" s="338"/>
      <c r="BJ190" s="338"/>
      <c r="BK190" s="338"/>
      <c r="BL190" s="338"/>
      <c r="BM190" s="338"/>
      <c r="BN190" s="338"/>
      <c r="BO190" s="338"/>
      <c r="BP190" s="338"/>
      <c r="BQ190" s="338"/>
      <c r="BR190" s="338"/>
      <c r="BS190" s="338"/>
      <c r="BT190" s="147"/>
      <c r="BU190" s="147"/>
      <c r="BV190" s="147"/>
      <c r="BW190" s="147"/>
      <c r="BX190" s="147"/>
      <c r="BY190" s="147"/>
      <c r="BZ190" s="147"/>
      <c r="CA190" s="147"/>
      <c r="CB190" s="147"/>
      <c r="CC190" s="147"/>
      <c r="CD190" s="147"/>
      <c r="CE190" s="147"/>
    </row>
    <row r="191" spans="4:83" ht="12.7" x14ac:dyDescent="0.55000000000000004">
      <c r="BX191" s="147"/>
      <c r="BY191" s="147"/>
      <c r="BZ191" s="147"/>
      <c r="CA191" s="147"/>
      <c r="CB191" s="147"/>
      <c r="CC191" s="147"/>
      <c r="CD191" s="147"/>
      <c r="CE191" s="147"/>
    </row>
    <row r="192" spans="4:83" ht="12.7" x14ac:dyDescent="0.55000000000000004">
      <c r="D192" s="118" t="s">
        <v>251</v>
      </c>
      <c r="O192" s="126" t="str">
        <f>CONCATENATE('Standard Contract'!W60," ",'Standard Contract'!AF60)</f>
        <v xml:space="preserve"> </v>
      </c>
      <c r="S192" s="118" t="s">
        <v>252</v>
      </c>
      <c r="BU192" s="147"/>
      <c r="BV192" s="147"/>
      <c r="BW192" s="147"/>
      <c r="BX192" s="147"/>
      <c r="BY192" s="147"/>
      <c r="BZ192" s="147"/>
      <c r="CA192" s="147"/>
      <c r="CB192" s="147"/>
      <c r="CC192" s="147"/>
      <c r="CD192" s="147"/>
      <c r="CE192" s="147"/>
    </row>
    <row r="193" spans="4:103" ht="16.95" customHeight="1" x14ac:dyDescent="0.55000000000000004">
      <c r="D193" s="351">
        <f>'Standard Contract'!F13</f>
        <v>0</v>
      </c>
      <c r="E193" s="351"/>
      <c r="F193" s="351"/>
      <c r="G193" s="351"/>
      <c r="H193" s="351"/>
      <c r="I193" s="351"/>
      <c r="J193" s="351"/>
      <c r="K193" s="118" t="s">
        <v>253</v>
      </c>
      <c r="P193" s="125" t="str">
        <f>CONCATENATE('Standard Contract'!F11, " ",'Standard Contract'!N11)</f>
        <v xml:space="preserve"> </v>
      </c>
      <c r="Y193" s="118" t="s">
        <v>280</v>
      </c>
      <c r="BU193" s="147"/>
      <c r="BV193" s="147"/>
      <c r="BW193" s="147"/>
      <c r="CK193" s="246"/>
      <c r="CL193" s="246"/>
      <c r="CM193" s="246"/>
      <c r="CN193" s="246"/>
      <c r="CO193" s="246"/>
      <c r="CP193" s="246"/>
      <c r="CQ193" s="246"/>
      <c r="CR193" s="246"/>
      <c r="CS193" s="246"/>
      <c r="CT193" s="246"/>
      <c r="CU193" s="246"/>
      <c r="CV193" s="246"/>
      <c r="CW193" s="246"/>
      <c r="CX193" s="246"/>
      <c r="CY193" s="246"/>
    </row>
    <row r="194" spans="4:103" ht="12.7" x14ac:dyDescent="0.55000000000000004">
      <c r="CK194" s="343"/>
      <c r="CL194" s="343"/>
      <c r="CM194" s="343"/>
      <c r="CN194" s="343"/>
      <c r="CO194" s="343"/>
      <c r="CP194" s="343"/>
      <c r="CQ194" s="343"/>
      <c r="CR194" s="343"/>
      <c r="CS194" s="343"/>
      <c r="CT194" s="343"/>
      <c r="CU194" s="343"/>
      <c r="CV194" s="343"/>
      <c r="CW194" s="343"/>
      <c r="CX194" s="343"/>
      <c r="CY194" s="343"/>
    </row>
    <row r="195" spans="4:103" ht="12.7" x14ac:dyDescent="0.55000000000000004">
      <c r="D195" s="118" t="s">
        <v>254</v>
      </c>
    </row>
    <row r="196" spans="4:103" ht="12.7" x14ac:dyDescent="0.55000000000000004"/>
    <row r="197" spans="4:103" ht="12.7" x14ac:dyDescent="0.55000000000000004">
      <c r="D197" s="118" t="s">
        <v>255</v>
      </c>
    </row>
    <row r="198" spans="4:103" ht="12.7" x14ac:dyDescent="0.55000000000000004"/>
    <row r="199" spans="4:103" ht="12.7" x14ac:dyDescent="0.55000000000000004"/>
    <row r="200" spans="4:103" ht="12.7" x14ac:dyDescent="0.55000000000000004"/>
    <row r="201" spans="4:103" ht="12.7" x14ac:dyDescent="0.55000000000000004"/>
    <row r="202" spans="4:103" ht="12.7" x14ac:dyDescent="0.55000000000000004"/>
    <row r="203" spans="4:103" ht="12.7" x14ac:dyDescent="0.55000000000000004"/>
    <row r="204" spans="4:103" ht="12.7" x14ac:dyDescent="0.55000000000000004"/>
    <row r="205" spans="4:103" ht="12.7" x14ac:dyDescent="0.55000000000000004"/>
    <row r="206" spans="4:103" ht="12.7" x14ac:dyDescent="0.55000000000000004"/>
    <row r="207" spans="4:103" ht="12.7" x14ac:dyDescent="0.55000000000000004"/>
    <row r="208" spans="4:103" ht="12.7" x14ac:dyDescent="0.55000000000000004"/>
    <row r="209" s="116" customFormat="1" ht="12.7" x14ac:dyDescent="0.55000000000000004"/>
    <row r="210" s="116" customFormat="1" ht="12.7" x14ac:dyDescent="0.55000000000000004"/>
    <row r="211" s="116" customFormat="1" ht="12.7" x14ac:dyDescent="0.55000000000000004"/>
    <row r="212" s="116" customFormat="1" ht="12.7" x14ac:dyDescent="0.55000000000000004"/>
    <row r="213" s="116" customFormat="1" ht="12.7" x14ac:dyDescent="0.55000000000000004"/>
    <row r="214" s="116" customFormat="1" ht="12.7" x14ac:dyDescent="0.55000000000000004"/>
    <row r="215" s="116" customFormat="1" ht="12.7" x14ac:dyDescent="0.55000000000000004"/>
    <row r="216" s="116" customFormat="1" ht="12.7" x14ac:dyDescent="0.55000000000000004"/>
    <row r="217" s="116" customFormat="1" ht="12.7" x14ac:dyDescent="0.55000000000000004"/>
    <row r="218" s="116" customFormat="1" ht="12.7" x14ac:dyDescent="0.55000000000000004"/>
    <row r="219" s="116" customFormat="1" ht="12.7" x14ac:dyDescent="0.55000000000000004"/>
    <row r="220" s="116" customFormat="1" ht="12.7" x14ac:dyDescent="0.55000000000000004"/>
    <row r="221" s="116" customFormat="1" ht="12.7" x14ac:dyDescent="0.55000000000000004"/>
    <row r="222" s="116" customFormat="1" ht="12.7" x14ac:dyDescent="0.55000000000000004"/>
    <row r="223" s="116" customFormat="1" ht="12.7" x14ac:dyDescent="0.55000000000000004"/>
    <row r="224" s="116" customFormat="1" ht="12.7" x14ac:dyDescent="0.55000000000000004"/>
    <row r="225" s="116" customFormat="1" ht="12.7" x14ac:dyDescent="0.55000000000000004"/>
    <row r="226" s="116" customFormat="1" ht="12.7" x14ac:dyDescent="0.55000000000000004"/>
    <row r="227" s="116" customFormat="1" ht="12.7" x14ac:dyDescent="0.55000000000000004"/>
    <row r="228" s="116" customFormat="1" ht="12.7" x14ac:dyDescent="0.55000000000000004"/>
    <row r="229" s="116" customFormat="1" ht="12.7" x14ac:dyDescent="0.55000000000000004"/>
    <row r="230" s="116" customFormat="1" ht="12.7" x14ac:dyDescent="0.55000000000000004"/>
    <row r="231" s="116" customFormat="1" ht="12.75" customHeight="1" x14ac:dyDescent="0.55000000000000004"/>
    <row r="232" s="116" customFormat="1" ht="12.75" customHeight="1" x14ac:dyDescent="0.55000000000000004"/>
  </sheetData>
  <sheetProtection algorithmName="SHA-512" hashValue="busVAPwORMzO1COQh72XXu+BgJU+gKHk7rVHbb9qLAizgXgMHuXxFJSlwU9uDUev2Dgdjfc4CVLR/rrDV/vDzg==" saltValue="fx0tymMrCbRQmCHwp9OYSw==" spinCount="100000" sheet="1" objects="1" scenarios="1"/>
  <mergeCells count="90">
    <mergeCell ref="AK6:AU6"/>
    <mergeCell ref="AO38:AR38"/>
    <mergeCell ref="AO39:AR39"/>
    <mergeCell ref="AO40:AR40"/>
    <mergeCell ref="AO41:AR41"/>
    <mergeCell ref="D7:CJ7"/>
    <mergeCell ref="N13:U13"/>
    <mergeCell ref="CA20:CJ20"/>
    <mergeCell ref="AO42:AR42"/>
    <mergeCell ref="CR48:CV48"/>
    <mergeCell ref="CR49:CX49"/>
    <mergeCell ref="CR50:CX50"/>
    <mergeCell ref="CR51:CX51"/>
    <mergeCell ref="BJ48:BK48"/>
    <mergeCell ref="BJ49:BK49"/>
    <mergeCell ref="BJ50:BK50"/>
    <mergeCell ref="BJ51:BK51"/>
    <mergeCell ref="AV42:AW42"/>
    <mergeCell ref="CR52:CX52"/>
    <mergeCell ref="CB48:CC48"/>
    <mergeCell ref="CB49:CC49"/>
    <mergeCell ref="CB50:CC50"/>
    <mergeCell ref="CB51:CC51"/>
    <mergeCell ref="CB52:CC52"/>
    <mergeCell ref="BJ52:BK52"/>
    <mergeCell ref="AT48:AW48"/>
    <mergeCell ref="AT49:AW49"/>
    <mergeCell ref="AT50:AW50"/>
    <mergeCell ref="AT51:AW51"/>
    <mergeCell ref="AT52:AW52"/>
    <mergeCell ref="D127:BI129"/>
    <mergeCell ref="CK193:CY193"/>
    <mergeCell ref="CK194:CY194"/>
    <mergeCell ref="W180:AC180"/>
    <mergeCell ref="BM184:BN184"/>
    <mergeCell ref="D188:BS190"/>
    <mergeCell ref="D193:J193"/>
    <mergeCell ref="CL144:CO158"/>
    <mergeCell ref="BS145:CJ145"/>
    <mergeCell ref="BS146:CJ146"/>
    <mergeCell ref="BS147:CJ147"/>
    <mergeCell ref="D131:CF132"/>
    <mergeCell ref="BS144:CJ144"/>
    <mergeCell ref="AU150:AZ150"/>
    <mergeCell ref="W184:AC184"/>
    <mergeCell ref="CK116:CN116"/>
    <mergeCell ref="CO116:CR116"/>
    <mergeCell ref="CT116:CY116"/>
    <mergeCell ref="DA116:DC116"/>
    <mergeCell ref="AB121:AE121"/>
    <mergeCell ref="CO113:CR113"/>
    <mergeCell ref="CT113:CY113"/>
    <mergeCell ref="DA113:DC113"/>
    <mergeCell ref="CK115:CM115"/>
    <mergeCell ref="CO115:CR115"/>
    <mergeCell ref="CT115:CY115"/>
    <mergeCell ref="DA115:DC115"/>
    <mergeCell ref="CL20:DA21"/>
    <mergeCell ref="CA21:CJ21"/>
    <mergeCell ref="CL23:DA24"/>
    <mergeCell ref="BS175:CJ175"/>
    <mergeCell ref="BS176:CJ176"/>
    <mergeCell ref="CK117:CV117"/>
    <mergeCell ref="CK118:CV118"/>
    <mergeCell ref="CK119:CV119"/>
    <mergeCell ref="CK120:CV120"/>
    <mergeCell ref="CK114:DC114"/>
    <mergeCell ref="CK108:CV108"/>
    <mergeCell ref="CK109:CV109"/>
    <mergeCell ref="CK110:CV110"/>
    <mergeCell ref="CK111:CV111"/>
    <mergeCell ref="CK112:DC112"/>
    <mergeCell ref="CK113:CM113"/>
    <mergeCell ref="CL25:DA25"/>
    <mergeCell ref="AV38:AW38"/>
    <mergeCell ref="AV39:AW39"/>
    <mergeCell ref="AV40:AW40"/>
    <mergeCell ref="AV41:AW41"/>
    <mergeCell ref="Q87:V87"/>
    <mergeCell ref="R94:W94"/>
    <mergeCell ref="D102:BI105"/>
    <mergeCell ref="K44:M44"/>
    <mergeCell ref="N54:O54"/>
    <mergeCell ref="AU59:AZ59"/>
    <mergeCell ref="AJ59:AN59"/>
    <mergeCell ref="AO48:AR48"/>
    <mergeCell ref="AO49:AR49"/>
    <mergeCell ref="AO50:AR50"/>
    <mergeCell ref="AO51:AR51"/>
    <mergeCell ref="AO52:AR52"/>
  </mergeCells>
  <pageMargins left="0.70866141732283472" right="0.70866141732283472" top="0.74803149606299213" bottom="0.74803149606299213" header="0.31496062992125984" footer="0.31496062992125984"/>
  <pageSetup paperSize="9" scale="43" fitToHeight="4" orientation="landscape" r:id="rId1"/>
  <rowBreaks count="1" manualBreakCount="1">
    <brk id="201" max="107"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77cbafc2-f0bb-4301-95f9-7ed97a2374e8">
      <Terms xmlns="http://schemas.microsoft.com/office/infopath/2007/PartnerControls"/>
    </lcf76f155ced4ddcb4097134ff3c332f>
    <TaxCatchAll xmlns="60c333c2-5685-4143-8311-97e6c5dc285b"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5650070FE906E64F97BC016E35972BD9" ma:contentTypeVersion="16" ma:contentTypeDescription="Create a new document." ma:contentTypeScope="" ma:versionID="4baea638e067a6a09ee43efba69bb8b4">
  <xsd:schema xmlns:xsd="http://www.w3.org/2001/XMLSchema" xmlns:xs="http://www.w3.org/2001/XMLSchema" xmlns:p="http://schemas.microsoft.com/office/2006/metadata/properties" xmlns:ns2="77cbafc2-f0bb-4301-95f9-7ed97a2374e8" xmlns:ns3="60c333c2-5685-4143-8311-97e6c5dc285b" targetNamespace="http://schemas.microsoft.com/office/2006/metadata/properties" ma:root="true" ma:fieldsID="9b21f5ce722ad44c6c46f32c5fd484fa" ns2:_="" ns3:_="">
    <xsd:import namespace="77cbafc2-f0bb-4301-95f9-7ed97a2374e8"/>
    <xsd:import namespace="60c333c2-5685-4143-8311-97e6c5dc285b"/>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7cbafc2-f0bb-4301-95f9-7ed97a2374e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3d779b99-a921-440e-8b0c-e65f03ce3234" ma:termSetId="09814cd3-568e-fe90-9814-8d621ff8fb84" ma:anchorId="fba54fb3-c3e1-fe81-a776-ca4b69148c4d" ma:open="true" ma:isKeyword="false">
      <xsd:complexType>
        <xsd:sequence>
          <xsd:element ref="pc:Terms" minOccurs="0" maxOccurs="1"/>
        </xsd:sequence>
      </xsd:complexType>
    </xsd:element>
    <xsd:element name="MediaLengthInSeconds" ma:index="23"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0c333c2-5685-4143-8311-97e6c5dc285b"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6f7af1d4-f0c5-4af9-b6cc-6da26d95a44c}" ma:internalName="TaxCatchAll" ma:showField="CatchAllData" ma:web="60c333c2-5685-4143-8311-97e6c5dc285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350E628-EBF7-401A-A634-9F62387063CA}">
  <ds:schemaRefs>
    <ds:schemaRef ds:uri="http://schemas.microsoft.com/sharepoint/v3/contenttype/forms"/>
  </ds:schemaRefs>
</ds:datastoreItem>
</file>

<file path=customXml/itemProps2.xml><?xml version="1.0" encoding="utf-8"?>
<ds:datastoreItem xmlns:ds="http://schemas.openxmlformats.org/officeDocument/2006/customXml" ds:itemID="{7133AB52-2621-4881-B5E0-C9046AFED39E}">
  <ds:schemaRefs>
    <ds:schemaRef ds:uri="http://schemas.microsoft.com/office/2006/metadata/properties"/>
    <ds:schemaRef ds:uri="http://schemas.microsoft.com/office/infopath/2007/PartnerControls"/>
    <ds:schemaRef ds:uri="77cbafc2-f0bb-4301-95f9-7ed97a2374e8"/>
    <ds:schemaRef ds:uri="60c333c2-5685-4143-8311-97e6c5dc285b"/>
  </ds:schemaRefs>
</ds:datastoreItem>
</file>

<file path=customXml/itemProps3.xml><?xml version="1.0" encoding="utf-8"?>
<ds:datastoreItem xmlns:ds="http://schemas.openxmlformats.org/officeDocument/2006/customXml" ds:itemID="{BF3C97F5-6C84-4DF7-A472-206BC506564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7cbafc2-f0bb-4301-95f9-7ed97a2374e8"/>
    <ds:schemaRef ds:uri="60c333c2-5685-4143-8311-97e6c5dc285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Standard Contract</vt:lpstr>
      <vt:lpstr>Additional Gas Sites</vt:lpstr>
      <vt:lpstr>Additional Electricity Sites</vt:lpstr>
      <vt:lpstr>Verbal Contract</vt:lpstr>
      <vt:lpstr>'Additional Electricity Sites'!Print_Area</vt:lpstr>
      <vt:lpstr>'Additional Gas Sites'!Print_Area</vt:lpstr>
      <vt:lpstr>'Standard Contract'!Print_Area</vt:lpstr>
      <vt:lpstr>'Verbal Contract'!Print_Area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User</dc:creator>
  <cp:keywords/>
  <dc:description/>
  <cp:lastModifiedBy>Andrew Mead</cp:lastModifiedBy>
  <cp:revision/>
  <cp:lastPrinted>2023-03-03T11:44:51Z</cp:lastPrinted>
  <dcterms:created xsi:type="dcterms:W3CDTF">2017-08-07T11:20:20Z</dcterms:created>
  <dcterms:modified xsi:type="dcterms:W3CDTF">2023-06-07T12:04:22Z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0x0101005650070FE906E64F97BC016E35972BD9</vt:lpwstr>
  </property>
  <property fmtid="{D5CDD505-2E9C-101B-9397-08002B2CF9AE}" pid="3" name="ComplianceAssetId">
    <vt:lpwstr/>
  </property>
  <property fmtid="{D5CDD505-2E9C-101B-9397-08002B2CF9AE}" pid="4" name="_ExtendedDescription">
    <vt:lpwstr/>
  </property>
  <property fmtid="{D5CDD505-2E9C-101B-9397-08002B2CF9AE}" pid="5" name="xd_ProgID">
    <vt:lpwstr/>
  </property>
  <property fmtid="{D5CDD505-2E9C-101B-9397-08002B2CF9AE}" pid="6" name="TemplateUrl">
    <vt:lpwstr/>
  </property>
  <property fmtid="{D5CDD505-2E9C-101B-9397-08002B2CF9AE}" pid="7" name="xd_Signature">
    <vt:bool>false</vt:bool>
  </property>
  <property fmtid="{D5CDD505-2E9C-101B-9397-08002B2CF9AE}" pid="8" name="TriggerFlowInfo">
    <vt:lpwstr/>
  </property>
  <property fmtid="{D5CDD505-2E9C-101B-9397-08002B2CF9AE}" pid="9" name="MediaServiceImageTags">
    <vt:lpwstr/>
  </property>
</Properties>
</file>